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2018" sheetId="4" r:id="rId1"/>
    <sheet name="Лист1" sheetId="1" r:id="rId2"/>
    <sheet name="Лист3" sheetId="3" r:id="rId3"/>
  </sheets>
  <definedNames>
    <definedName name="_xlnm.Print_Area" localSheetId="0">'2018'!$A$1:$AX$47</definedName>
    <definedName name="_xlnm.Print_Area" localSheetId="2">Лист3!$A$1:$I$51</definedName>
  </definedNames>
  <calcPr calcId="145621"/>
</workbook>
</file>

<file path=xl/calcChain.xml><?xml version="1.0" encoding="utf-8"?>
<calcChain xmlns="http://schemas.openxmlformats.org/spreadsheetml/2006/main">
  <c r="AX43" i="4"/>
  <c r="AX42"/>
  <c r="AX40"/>
  <c r="AX39"/>
  <c r="AX38"/>
  <c r="AX35"/>
  <c r="AX33"/>
  <c r="AX32"/>
  <c r="AX31"/>
  <c r="AX30"/>
  <c r="AX29"/>
  <c r="AX28"/>
  <c r="AX26"/>
  <c r="AX25"/>
  <c r="AX24"/>
  <c r="AX21"/>
  <c r="AX20"/>
  <c r="AX19"/>
  <c r="AX17"/>
  <c r="AX16"/>
  <c r="AX15"/>
  <c r="C51" i="3"/>
  <c r="D51"/>
  <c r="E51"/>
  <c r="F51"/>
  <c r="G51"/>
  <c r="H51"/>
  <c r="I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1" s="1"/>
  <c r="B5"/>
  <c r="B4"/>
  <c r="AX5" i="4" l="1"/>
  <c r="AX6"/>
  <c r="AP8"/>
  <c r="AW8"/>
  <c r="AI8"/>
  <c r="AK8"/>
  <c r="U8"/>
  <c r="AC8"/>
  <c r="AE8"/>
  <c r="L8"/>
  <c r="P8"/>
  <c r="Q8"/>
  <c r="R8"/>
  <c r="S8"/>
  <c r="T8"/>
  <c r="D8"/>
  <c r="I8"/>
  <c r="J8"/>
  <c r="D4"/>
  <c r="D3" s="1"/>
  <c r="I4"/>
  <c r="I3" s="1"/>
  <c r="J4"/>
  <c r="J3" s="1"/>
  <c r="L4"/>
  <c r="P4"/>
  <c r="Q4"/>
  <c r="Q3" s="1"/>
  <c r="R4"/>
  <c r="S4"/>
  <c r="S3" s="1"/>
  <c r="T4"/>
  <c r="U4"/>
  <c r="U3" s="1"/>
  <c r="AC4"/>
  <c r="AC3" s="1"/>
  <c r="AE4"/>
  <c r="AE3" s="1"/>
  <c r="AI4"/>
  <c r="AI3" s="1"/>
  <c r="AK4"/>
  <c r="AK3" s="1"/>
  <c r="AP4"/>
  <c r="AP3" s="1"/>
  <c r="AW4"/>
  <c r="AX4"/>
  <c r="AX7"/>
  <c r="AX9"/>
  <c r="AX10"/>
  <c r="AX11"/>
  <c r="AX12"/>
  <c r="AX13"/>
  <c r="AX14"/>
  <c r="AX18"/>
  <c r="AX22"/>
  <c r="AX23"/>
  <c r="AX27"/>
  <c r="AX34"/>
  <c r="AX36"/>
  <c r="AX37"/>
  <c r="AX41"/>
  <c r="AX44"/>
  <c r="AX45"/>
  <c r="AX46"/>
  <c r="AY18" l="1"/>
  <c r="T3"/>
  <c r="P3"/>
  <c r="L3"/>
  <c r="R3"/>
  <c r="AX8"/>
  <c r="AY22" s="1"/>
  <c r="AY14"/>
  <c r="AX3"/>
  <c r="AY12" s="1"/>
  <c r="AY13"/>
  <c r="AY23" l="1"/>
  <c r="AY3"/>
</calcChain>
</file>

<file path=xl/sharedStrings.xml><?xml version="1.0" encoding="utf-8"?>
<sst xmlns="http://schemas.openxmlformats.org/spreadsheetml/2006/main" count="198" uniqueCount="71">
  <si>
    <t>акотб</t>
  </si>
  <si>
    <t>актсх</t>
  </si>
  <si>
    <t>атнг</t>
  </si>
  <si>
    <t>атэт</t>
  </si>
  <si>
    <t>бат</t>
  </si>
  <si>
    <t>бтт</t>
  </si>
  <si>
    <t>дгэт</t>
  </si>
  <si>
    <t>едст</t>
  </si>
  <si>
    <t>емт</t>
  </si>
  <si>
    <t>зтптс</t>
  </si>
  <si>
    <t>имт</t>
  </si>
  <si>
    <t>канск пк</t>
  </si>
  <si>
    <t>ктотсх</t>
  </si>
  <si>
    <t>канск тк</t>
  </si>
  <si>
    <t>кат</t>
  </si>
  <si>
    <t>катт</t>
  </si>
  <si>
    <t>кримт</t>
  </si>
  <si>
    <t>ккотп</t>
  </si>
  <si>
    <t>ккрэит</t>
  </si>
  <si>
    <t>кксуп</t>
  </si>
  <si>
    <t>кмк</t>
  </si>
  <si>
    <t>КМТ</t>
  </si>
  <si>
    <t>крас пт</t>
  </si>
  <si>
    <t>кст</t>
  </si>
  <si>
    <t>ктпс</t>
  </si>
  <si>
    <t>ктстэ</t>
  </si>
  <si>
    <t>ктст</t>
  </si>
  <si>
    <t>кттс</t>
  </si>
  <si>
    <t>кттпп</t>
  </si>
  <si>
    <t>кют</t>
  </si>
  <si>
    <t>лтт</t>
  </si>
  <si>
    <t>мсхк</t>
  </si>
  <si>
    <t>нэст</t>
  </si>
  <si>
    <t>нат</t>
  </si>
  <si>
    <t>нтптс</t>
  </si>
  <si>
    <t>ппт</t>
  </si>
  <si>
    <t>смтт</t>
  </si>
  <si>
    <t>тк</t>
  </si>
  <si>
    <t>тгр</t>
  </si>
  <si>
    <t>ТИГиС</t>
  </si>
  <si>
    <t>ТИПТиС</t>
  </si>
  <si>
    <t>УМТ</t>
  </si>
  <si>
    <t>усхт</t>
  </si>
  <si>
    <t>шст</t>
  </si>
  <si>
    <t>шсхт</t>
  </si>
  <si>
    <t xml:space="preserve">эмт </t>
  </si>
  <si>
    <t>юат</t>
  </si>
  <si>
    <t>от 25 до 44 лет</t>
  </si>
  <si>
    <t>по полученной специальности</t>
  </si>
  <si>
    <t>не по специальности</t>
  </si>
  <si>
    <t>Трудоустройство на квотируемые рабочие места</t>
  </si>
  <si>
    <t>выше средней заработной платы</t>
  </si>
  <si>
    <t>ниже средней заработной платы</t>
  </si>
  <si>
    <t>Наименование показателя</t>
  </si>
  <si>
    <t>№ п/п</t>
  </si>
  <si>
    <t>Трудоустройство:</t>
  </si>
  <si>
    <t>Конкурс профессионального мастерства "Абилимпикс":</t>
  </si>
  <si>
    <t>Уровень оплаты труда выпускников:</t>
  </si>
  <si>
    <t>2018 год</t>
  </si>
  <si>
    <t>ПО ПРОГРАММАМ НПО И СПО</t>
  </si>
  <si>
    <t>от 15 до 18 лет</t>
  </si>
  <si>
    <t>от 19 до 24 лет</t>
  </si>
  <si>
    <t>ПО ПРОГРАММАМ ПРОФ. ПОДГОТОВКИ</t>
  </si>
  <si>
    <r>
      <t>Численность</t>
    </r>
    <r>
      <rPr>
        <sz val="12"/>
        <color rgb="FFFF0000"/>
        <rFont val="Calibri"/>
        <family val="2"/>
        <charset val="204"/>
        <scheme val="minor"/>
      </rPr>
      <t xml:space="preserve"> инвалидов  </t>
    </r>
    <r>
      <rPr>
        <b/>
        <sz val="10"/>
        <color rgb="FFFF0000"/>
        <rFont val="Calibri"/>
        <family val="2"/>
        <charset val="204"/>
        <scheme val="minor"/>
      </rPr>
      <t xml:space="preserve">ВЫПУСКНИКОВ  </t>
    </r>
    <r>
      <rPr>
        <b/>
        <sz val="10"/>
        <color theme="1"/>
        <rFont val="Calibri"/>
        <family val="2"/>
        <charset val="204"/>
        <scheme val="minor"/>
      </rPr>
      <t>(чел.):</t>
    </r>
  </si>
  <si>
    <t>является участником</t>
  </si>
  <si>
    <t>является победителем</t>
  </si>
  <si>
    <t>Продолжили обучение</t>
  </si>
  <si>
    <t>ПО ПРОГРАММАМ ВПО</t>
  </si>
  <si>
    <t xml:space="preserve"> 15-17 лет</t>
  </si>
  <si>
    <t xml:space="preserve"> 18 - 24 лет</t>
  </si>
  <si>
    <t xml:space="preserve"> 25 - 44 лет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</si>
</sst>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4" fillId="0" borderId="0" xfId="0" applyFont="1"/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wrapText="1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vertical="top" wrapText="1"/>
    </xf>
    <xf numFmtId="0" fontId="0" fillId="2" borderId="4" xfId="0" applyFill="1" applyBorder="1"/>
    <xf numFmtId="0" fontId="1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3" fillId="5" borderId="4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5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" fontId="0" fillId="0" borderId="0" xfId="0" applyNumberFormat="1"/>
    <xf numFmtId="164" fontId="1" fillId="3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top"/>
    </xf>
    <xf numFmtId="0" fontId="12" fillId="0" borderId="0" xfId="0" applyFont="1" applyFill="1"/>
    <xf numFmtId="0" fontId="0" fillId="0" borderId="0" xfId="0" applyFill="1"/>
    <xf numFmtId="0" fontId="3" fillId="5" borderId="4" xfId="0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" fontId="14" fillId="10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" fontId="1" fillId="11" borderId="4" xfId="0" applyNumberFormat="1" applyFont="1" applyFill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G80"/>
  <sheetViews>
    <sheetView tabSelected="1" view="pageBreakPreview" zoomScale="80" zoomScaleNormal="100" zoomScaleSheetLayoutView="80" workbookViewId="0">
      <pane xSplit="2" ySplit="2" topLeftCell="T3" activePane="bottomRight" state="frozen"/>
      <selection pane="topRight" activeCell="C1" sqref="C1"/>
      <selection pane="bottomLeft" activeCell="A3" sqref="A3"/>
      <selection pane="bottomRight" activeCell="J14" sqref="J14"/>
    </sheetView>
  </sheetViews>
  <sheetFormatPr defaultRowHeight="15"/>
  <cols>
    <col min="1" max="1" width="5" customWidth="1"/>
    <col min="2" max="2" width="26.7109375" style="6" customWidth="1"/>
    <col min="4" max="4" width="7.140625" customWidth="1"/>
    <col min="5" max="5" width="6.7109375" customWidth="1"/>
    <col min="6" max="6" width="6" customWidth="1"/>
    <col min="7" max="8" width="5.140625" customWidth="1"/>
    <col min="9" max="9" width="7.140625" customWidth="1"/>
    <col min="10" max="11" width="6.5703125" customWidth="1"/>
    <col min="12" max="12" width="7" customWidth="1"/>
    <col min="13" max="13" width="6.5703125" customWidth="1"/>
    <col min="14" max="14" width="7.85546875" customWidth="1"/>
    <col min="16" max="16" width="7.5703125" customWidth="1"/>
    <col min="17" max="17" width="7" customWidth="1"/>
    <col min="18" max="18" width="6.7109375" customWidth="1"/>
    <col min="20" max="20" width="9.140625" style="20"/>
    <col min="23" max="23" width="6.85546875" customWidth="1"/>
    <col min="24" max="24" width="7.28515625" customWidth="1"/>
    <col min="25" max="26" width="7" customWidth="1"/>
    <col min="27" max="27" width="6.28515625" customWidth="1"/>
  </cols>
  <sheetData>
    <row r="1" spans="1:51" ht="15.75">
      <c r="A1" s="78" t="s">
        <v>58</v>
      </c>
      <c r="B1" s="78"/>
      <c r="C1" s="50"/>
      <c r="K1" s="51"/>
    </row>
    <row r="2" spans="1:51" s="5" customFormat="1" ht="29.25" customHeight="1">
      <c r="A2" s="11" t="s">
        <v>54</v>
      </c>
      <c r="B2" s="12" t="s">
        <v>53</v>
      </c>
      <c r="C2" s="54" t="s">
        <v>0</v>
      </c>
      <c r="D2" s="22" t="s">
        <v>1</v>
      </c>
      <c r="E2" s="22" t="s">
        <v>2</v>
      </c>
      <c r="F2" s="22" t="s">
        <v>3</v>
      </c>
      <c r="G2" s="22" t="s">
        <v>4</v>
      </c>
      <c r="H2" s="22" t="s">
        <v>5</v>
      </c>
      <c r="I2" s="22" t="s">
        <v>6</v>
      </c>
      <c r="J2" s="22" t="s">
        <v>7</v>
      </c>
      <c r="K2" s="44" t="s">
        <v>8</v>
      </c>
      <c r="L2" s="67" t="s">
        <v>9</v>
      </c>
      <c r="M2" s="22" t="s">
        <v>10</v>
      </c>
      <c r="N2" s="23" t="s">
        <v>11</v>
      </c>
      <c r="O2" s="57" t="s">
        <v>12</v>
      </c>
      <c r="P2" s="23" t="s">
        <v>13</v>
      </c>
      <c r="Q2" s="67" t="s">
        <v>14</v>
      </c>
      <c r="R2" s="22" t="s">
        <v>15</v>
      </c>
      <c r="S2" s="22" t="s">
        <v>16</v>
      </c>
      <c r="T2" s="22" t="s">
        <v>17</v>
      </c>
      <c r="U2" s="67" t="s">
        <v>18</v>
      </c>
      <c r="V2" s="67" t="s">
        <v>19</v>
      </c>
      <c r="W2" s="22" t="s">
        <v>20</v>
      </c>
      <c r="X2" s="22" t="s">
        <v>21</v>
      </c>
      <c r="Y2" s="23" t="s">
        <v>22</v>
      </c>
      <c r="Z2" s="57" t="s">
        <v>23</v>
      </c>
      <c r="AA2" s="22" t="s">
        <v>24</v>
      </c>
      <c r="AB2" s="22" t="s">
        <v>25</v>
      </c>
      <c r="AC2" s="22" t="s">
        <v>26</v>
      </c>
      <c r="AD2" s="22" t="s">
        <v>27</v>
      </c>
      <c r="AE2" s="22" t="s">
        <v>28</v>
      </c>
      <c r="AF2" s="22" t="s">
        <v>29</v>
      </c>
      <c r="AG2" s="22" t="s">
        <v>30</v>
      </c>
      <c r="AH2" s="52" t="s">
        <v>31</v>
      </c>
      <c r="AI2" s="22" t="s">
        <v>32</v>
      </c>
      <c r="AJ2" s="22" t="s">
        <v>33</v>
      </c>
      <c r="AK2" s="49" t="s">
        <v>34</v>
      </c>
      <c r="AL2" s="22" t="s">
        <v>35</v>
      </c>
      <c r="AM2" s="22" t="s">
        <v>36</v>
      </c>
      <c r="AN2" s="22" t="s">
        <v>37</v>
      </c>
      <c r="AO2" s="22" t="s">
        <v>38</v>
      </c>
      <c r="AP2" s="67" t="s">
        <v>39</v>
      </c>
      <c r="AQ2" s="22" t="s">
        <v>40</v>
      </c>
      <c r="AR2" s="22" t="s">
        <v>41</v>
      </c>
      <c r="AS2" s="22" t="s">
        <v>42</v>
      </c>
      <c r="AT2" s="22" t="s">
        <v>43</v>
      </c>
      <c r="AU2" s="22" t="s">
        <v>44</v>
      </c>
      <c r="AV2" s="22" t="s">
        <v>45</v>
      </c>
      <c r="AW2" s="22" t="s">
        <v>46</v>
      </c>
    </row>
    <row r="3" spans="1:51" ht="28.5">
      <c r="A3" s="13">
        <v>1</v>
      </c>
      <c r="B3" s="24" t="s">
        <v>63</v>
      </c>
      <c r="C3" s="48">
        <v>8</v>
      </c>
      <c r="D3" s="33">
        <f t="shared" ref="D3:L3" si="0">D4+D8</f>
        <v>0</v>
      </c>
      <c r="E3" s="33">
        <v>0</v>
      </c>
      <c r="F3" s="58">
        <v>7</v>
      </c>
      <c r="G3" s="33">
        <v>0</v>
      </c>
      <c r="H3" s="33">
        <v>0</v>
      </c>
      <c r="I3" s="33">
        <f t="shared" si="0"/>
        <v>2</v>
      </c>
      <c r="J3" s="33">
        <f t="shared" si="0"/>
        <v>2</v>
      </c>
      <c r="K3" s="33">
        <v>3</v>
      </c>
      <c r="L3" s="33">
        <f t="shared" si="0"/>
        <v>1</v>
      </c>
      <c r="M3" s="33">
        <v>0</v>
      </c>
      <c r="N3" s="33">
        <v>0</v>
      </c>
      <c r="O3" s="63">
        <v>2</v>
      </c>
      <c r="P3" s="33">
        <f t="shared" ref="P3" si="1">P4+P8</f>
        <v>2</v>
      </c>
      <c r="Q3" s="33">
        <f t="shared" ref="Q3" si="2">Q4+Q8</f>
        <v>1</v>
      </c>
      <c r="R3" s="33">
        <f t="shared" ref="R3" si="3">R4+R8</f>
        <v>0</v>
      </c>
      <c r="S3" s="33">
        <f t="shared" ref="S3" si="4">S4+S8</f>
        <v>2</v>
      </c>
      <c r="T3" s="70">
        <f t="shared" ref="T3" si="5">T4+T8</f>
        <v>18</v>
      </c>
      <c r="U3" s="33">
        <f t="shared" ref="U3" si="6">U4+U8</f>
        <v>1</v>
      </c>
      <c r="V3" s="69">
        <v>7</v>
      </c>
      <c r="W3" s="33">
        <v>5</v>
      </c>
      <c r="X3" s="33">
        <v>1</v>
      </c>
      <c r="Y3" s="33">
        <v>0</v>
      </c>
      <c r="Z3" s="58">
        <v>2</v>
      </c>
      <c r="AA3" s="48">
        <v>7</v>
      </c>
      <c r="AB3" s="58">
        <v>4</v>
      </c>
      <c r="AC3" s="33">
        <f t="shared" ref="AC3" si="7">AC4+AC8</f>
        <v>25</v>
      </c>
      <c r="AD3" s="33">
        <v>0</v>
      </c>
      <c r="AE3" s="33">
        <f t="shared" ref="AE3" si="8">AE4+AE8</f>
        <v>1</v>
      </c>
      <c r="AF3" s="58">
        <v>4</v>
      </c>
      <c r="AG3" s="33">
        <v>0</v>
      </c>
      <c r="AH3" s="53">
        <v>7</v>
      </c>
      <c r="AI3" s="33">
        <f t="shared" ref="AI3" si="9">AI4+AI8</f>
        <v>1</v>
      </c>
      <c r="AJ3" s="48">
        <v>2</v>
      </c>
      <c r="AK3" s="74">
        <f t="shared" ref="AK3" si="10">AK4+AK8</f>
        <v>8</v>
      </c>
      <c r="AL3" s="33">
        <v>0</v>
      </c>
      <c r="AM3" s="33">
        <v>0</v>
      </c>
      <c r="AN3" s="33">
        <v>0</v>
      </c>
      <c r="AO3" s="33">
        <v>0</v>
      </c>
      <c r="AP3" s="33">
        <f t="shared" ref="AP3" si="11">AP4+AP8</f>
        <v>1</v>
      </c>
      <c r="AQ3" s="33">
        <v>0</v>
      </c>
      <c r="AR3" s="33">
        <v>0</v>
      </c>
      <c r="AS3" s="33">
        <v>0</v>
      </c>
      <c r="AT3" s="33">
        <v>0</v>
      </c>
      <c r="AU3" s="48">
        <v>9</v>
      </c>
      <c r="AV3" s="33">
        <v>0</v>
      </c>
      <c r="AW3" s="33">
        <v>2</v>
      </c>
      <c r="AX3">
        <f>SUM(C3:AW3)</f>
        <v>135</v>
      </c>
      <c r="AY3">
        <f>AX4+AX8</f>
        <v>135</v>
      </c>
    </row>
    <row r="4" spans="1:51" ht="26.25" customHeight="1">
      <c r="A4" s="13"/>
      <c r="B4" s="24" t="s">
        <v>59</v>
      </c>
      <c r="C4" s="48">
        <v>1</v>
      </c>
      <c r="D4" s="33">
        <f t="shared" ref="D4:AW4" si="12">D5+D6+D7</f>
        <v>0</v>
      </c>
      <c r="E4" s="33">
        <v>0</v>
      </c>
      <c r="F4" s="58">
        <v>1</v>
      </c>
      <c r="G4" s="33">
        <v>0</v>
      </c>
      <c r="H4" s="33">
        <v>0</v>
      </c>
      <c r="I4" s="33">
        <f t="shared" si="12"/>
        <v>0</v>
      </c>
      <c r="J4" s="33">
        <f t="shared" si="12"/>
        <v>1</v>
      </c>
      <c r="K4" s="33">
        <v>1</v>
      </c>
      <c r="L4" s="33">
        <f t="shared" si="12"/>
        <v>1</v>
      </c>
      <c r="M4" s="33">
        <v>0</v>
      </c>
      <c r="N4" s="33">
        <v>0</v>
      </c>
      <c r="O4" s="63">
        <v>0</v>
      </c>
      <c r="P4" s="33">
        <f t="shared" si="12"/>
        <v>2</v>
      </c>
      <c r="Q4" s="33">
        <f t="shared" si="12"/>
        <v>1</v>
      </c>
      <c r="R4" s="33">
        <f t="shared" si="12"/>
        <v>0</v>
      </c>
      <c r="S4" s="33">
        <f t="shared" si="12"/>
        <v>2</v>
      </c>
      <c r="T4" s="70">
        <f t="shared" si="12"/>
        <v>1</v>
      </c>
      <c r="U4" s="33">
        <f t="shared" si="12"/>
        <v>1</v>
      </c>
      <c r="V4" s="69">
        <v>7</v>
      </c>
      <c r="W4" s="70">
        <v>1</v>
      </c>
      <c r="X4" s="70">
        <v>1</v>
      </c>
      <c r="Y4" s="70">
        <v>0</v>
      </c>
      <c r="Z4" s="70">
        <v>2</v>
      </c>
      <c r="AA4" s="70">
        <v>3</v>
      </c>
      <c r="AB4" s="70">
        <v>3</v>
      </c>
      <c r="AC4" s="70">
        <f t="shared" si="12"/>
        <v>7</v>
      </c>
      <c r="AD4" s="70">
        <v>0</v>
      </c>
      <c r="AE4" s="70">
        <f t="shared" si="12"/>
        <v>1</v>
      </c>
      <c r="AF4" s="70">
        <v>4</v>
      </c>
      <c r="AG4" s="70">
        <v>0</v>
      </c>
      <c r="AH4" s="70">
        <v>4</v>
      </c>
      <c r="AI4" s="33">
        <f t="shared" si="12"/>
        <v>1</v>
      </c>
      <c r="AJ4" s="48">
        <v>2</v>
      </c>
      <c r="AK4" s="74">
        <f t="shared" si="12"/>
        <v>1</v>
      </c>
      <c r="AL4" s="33">
        <v>0</v>
      </c>
      <c r="AM4" s="33">
        <v>0</v>
      </c>
      <c r="AN4" s="33">
        <v>0</v>
      </c>
      <c r="AO4" s="33">
        <v>0</v>
      </c>
      <c r="AP4" s="33">
        <f t="shared" si="12"/>
        <v>1</v>
      </c>
      <c r="AQ4" s="33">
        <v>0</v>
      </c>
      <c r="AR4" s="33">
        <v>0</v>
      </c>
      <c r="AS4" s="33">
        <v>0</v>
      </c>
      <c r="AT4" s="33">
        <v>0</v>
      </c>
      <c r="AU4" s="48">
        <v>3</v>
      </c>
      <c r="AV4" s="33">
        <v>0</v>
      </c>
      <c r="AW4" s="33">
        <f t="shared" si="12"/>
        <v>0</v>
      </c>
      <c r="AX4">
        <f>SUM(C4:AW4)</f>
        <v>53</v>
      </c>
    </row>
    <row r="5" spans="1:51">
      <c r="A5" s="13"/>
      <c r="B5" s="25" t="s">
        <v>60</v>
      </c>
      <c r="C5" s="45">
        <v>0</v>
      </c>
      <c r="D5" s="18">
        <v>0</v>
      </c>
      <c r="E5" s="18">
        <v>0</v>
      </c>
      <c r="F5" s="60">
        <v>0</v>
      </c>
      <c r="G5" s="18">
        <v>0</v>
      </c>
      <c r="H5" s="18">
        <v>0</v>
      </c>
      <c r="I5" s="30">
        <v>0</v>
      </c>
      <c r="J5" s="18">
        <v>0</v>
      </c>
      <c r="K5" s="42">
        <v>0</v>
      </c>
      <c r="L5" s="18"/>
      <c r="M5" s="18">
        <v>0</v>
      </c>
      <c r="N5" s="18">
        <v>0</v>
      </c>
      <c r="O5" s="60">
        <v>0</v>
      </c>
      <c r="P5" s="18">
        <v>0</v>
      </c>
      <c r="Q5" s="18"/>
      <c r="R5" s="18">
        <v>0</v>
      </c>
      <c r="S5" s="18">
        <v>0</v>
      </c>
      <c r="T5" s="68"/>
      <c r="U5" s="18">
        <v>0</v>
      </c>
      <c r="V5" s="65">
        <v>0</v>
      </c>
      <c r="W5" s="68">
        <v>0</v>
      </c>
      <c r="X5" s="68">
        <v>0</v>
      </c>
      <c r="Y5" s="68">
        <v>0</v>
      </c>
      <c r="Z5" s="68">
        <v>1</v>
      </c>
      <c r="AA5" s="68">
        <v>0</v>
      </c>
      <c r="AB5" s="68">
        <v>0</v>
      </c>
      <c r="AC5" s="68">
        <v>0</v>
      </c>
      <c r="AD5" s="68">
        <v>0</v>
      </c>
      <c r="AE5" s="68"/>
      <c r="AF5" s="68"/>
      <c r="AG5" s="68">
        <v>0</v>
      </c>
      <c r="AH5" s="68">
        <v>0</v>
      </c>
      <c r="AI5" s="18">
        <v>0</v>
      </c>
      <c r="AJ5" s="46"/>
      <c r="AK5" s="75">
        <v>1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46">
        <v>0</v>
      </c>
      <c r="AV5" s="18">
        <v>0</v>
      </c>
      <c r="AW5" s="18"/>
      <c r="AX5">
        <f t="shared" ref="AX5:AX6" si="13">SUM(C5:AW5)</f>
        <v>2</v>
      </c>
    </row>
    <row r="6" spans="1:51">
      <c r="A6" s="13"/>
      <c r="B6" s="25" t="s">
        <v>61</v>
      </c>
      <c r="C6" s="47">
        <v>1</v>
      </c>
      <c r="D6" s="18">
        <v>0</v>
      </c>
      <c r="E6" s="18">
        <v>0</v>
      </c>
      <c r="F6" s="60">
        <v>1</v>
      </c>
      <c r="G6" s="18">
        <v>0</v>
      </c>
      <c r="H6" s="18">
        <v>0</v>
      </c>
      <c r="I6" s="30">
        <v>0</v>
      </c>
      <c r="J6" s="18">
        <v>1</v>
      </c>
      <c r="K6" s="42">
        <v>1</v>
      </c>
      <c r="L6" s="18">
        <v>1</v>
      </c>
      <c r="M6" s="18">
        <v>0</v>
      </c>
      <c r="N6" s="18">
        <v>0</v>
      </c>
      <c r="O6" s="60">
        <v>0</v>
      </c>
      <c r="P6" s="18">
        <v>2</v>
      </c>
      <c r="Q6" s="18">
        <v>1</v>
      </c>
      <c r="R6" s="18">
        <v>0</v>
      </c>
      <c r="S6" s="18">
        <v>2</v>
      </c>
      <c r="T6" s="68">
        <v>1</v>
      </c>
      <c r="U6" s="18">
        <v>1</v>
      </c>
      <c r="V6" s="66">
        <v>6</v>
      </c>
      <c r="W6" s="68">
        <v>1</v>
      </c>
      <c r="X6" s="71">
        <v>1</v>
      </c>
      <c r="Y6" s="68">
        <v>0</v>
      </c>
      <c r="Z6" s="68">
        <v>1</v>
      </c>
      <c r="AA6" s="68">
        <v>3</v>
      </c>
      <c r="AB6" s="68">
        <v>3</v>
      </c>
      <c r="AC6" s="68">
        <v>4</v>
      </c>
      <c r="AD6" s="68">
        <v>0</v>
      </c>
      <c r="AE6" s="68">
        <v>1</v>
      </c>
      <c r="AF6" s="68">
        <v>4</v>
      </c>
      <c r="AG6" s="68">
        <v>0</v>
      </c>
      <c r="AH6" s="68">
        <v>4</v>
      </c>
      <c r="AI6" s="18">
        <v>1</v>
      </c>
      <c r="AJ6" s="46">
        <v>1</v>
      </c>
      <c r="AK6" s="75">
        <v>0</v>
      </c>
      <c r="AL6" s="18">
        <v>0</v>
      </c>
      <c r="AM6" s="18">
        <v>0</v>
      </c>
      <c r="AN6" s="18">
        <v>0</v>
      </c>
      <c r="AO6" s="18">
        <v>0</v>
      </c>
      <c r="AP6" s="18">
        <v>1</v>
      </c>
      <c r="AQ6" s="18">
        <v>0</v>
      </c>
      <c r="AR6" s="18">
        <v>0</v>
      </c>
      <c r="AS6" s="18">
        <v>0</v>
      </c>
      <c r="AT6" s="18">
        <v>0</v>
      </c>
      <c r="AU6" s="46">
        <v>3</v>
      </c>
      <c r="AV6" s="18">
        <v>0</v>
      </c>
      <c r="AW6" s="18"/>
      <c r="AX6">
        <f t="shared" si="13"/>
        <v>46</v>
      </c>
    </row>
    <row r="7" spans="1:51">
      <c r="A7" s="13"/>
      <c r="B7" s="25" t="s">
        <v>47</v>
      </c>
      <c r="C7" s="47">
        <v>0</v>
      </c>
      <c r="D7" s="18">
        <v>0</v>
      </c>
      <c r="E7" s="18">
        <v>0</v>
      </c>
      <c r="F7" s="60">
        <v>0</v>
      </c>
      <c r="G7" s="18">
        <v>0</v>
      </c>
      <c r="H7" s="18">
        <v>0</v>
      </c>
      <c r="I7" s="30">
        <v>0</v>
      </c>
      <c r="J7" s="18">
        <v>0</v>
      </c>
      <c r="K7" s="42">
        <v>0</v>
      </c>
      <c r="L7" s="18">
        <v>0</v>
      </c>
      <c r="M7" s="18">
        <v>0</v>
      </c>
      <c r="N7" s="18">
        <v>0</v>
      </c>
      <c r="O7" s="60">
        <v>0</v>
      </c>
      <c r="P7" s="18">
        <v>0</v>
      </c>
      <c r="Q7" s="18"/>
      <c r="R7" s="18">
        <v>0</v>
      </c>
      <c r="S7" s="18">
        <v>0</v>
      </c>
      <c r="T7" s="68"/>
      <c r="U7" s="18">
        <v>0</v>
      </c>
      <c r="V7" s="66">
        <v>1</v>
      </c>
      <c r="W7" s="68"/>
      <c r="X7" s="71"/>
      <c r="Y7" s="68">
        <v>0</v>
      </c>
      <c r="Z7" s="68"/>
      <c r="AA7" s="68">
        <v>0</v>
      </c>
      <c r="AB7" s="68">
        <v>0</v>
      </c>
      <c r="AC7" s="68">
        <v>3</v>
      </c>
      <c r="AD7" s="68">
        <v>0</v>
      </c>
      <c r="AE7" s="68"/>
      <c r="AF7" s="68">
        <v>0</v>
      </c>
      <c r="AG7" s="68">
        <v>0</v>
      </c>
      <c r="AH7" s="68">
        <v>0</v>
      </c>
      <c r="AI7" s="18">
        <v>0</v>
      </c>
      <c r="AJ7" s="46">
        <v>1</v>
      </c>
      <c r="AK7" s="75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46">
        <v>0</v>
      </c>
      <c r="AV7" s="18">
        <v>0</v>
      </c>
      <c r="AW7" s="18"/>
      <c r="AX7">
        <f t="shared" ref="AX7:AX46" si="14">SUM(C7:AW7)</f>
        <v>5</v>
      </c>
    </row>
    <row r="8" spans="1:51" ht="25.5">
      <c r="A8" s="13"/>
      <c r="B8" s="24" t="s">
        <v>62</v>
      </c>
      <c r="C8" s="47">
        <v>7</v>
      </c>
      <c r="D8" s="19">
        <f t="shared" ref="D8:J8" si="15">D9+D10+D11</f>
        <v>0</v>
      </c>
      <c r="E8" s="19">
        <v>0</v>
      </c>
      <c r="F8" s="56">
        <v>6</v>
      </c>
      <c r="G8" s="19">
        <v>0</v>
      </c>
      <c r="H8" s="19">
        <v>0</v>
      </c>
      <c r="I8" s="19">
        <f t="shared" si="15"/>
        <v>2</v>
      </c>
      <c r="J8" s="19">
        <f t="shared" si="15"/>
        <v>1</v>
      </c>
      <c r="K8" s="43">
        <v>2</v>
      </c>
      <c r="L8" s="19">
        <f t="shared" ref="L8" si="16">L9+L10+L11</f>
        <v>0</v>
      </c>
      <c r="M8" s="19">
        <v>0</v>
      </c>
      <c r="N8" s="19">
        <v>0</v>
      </c>
      <c r="O8" s="61">
        <v>2</v>
      </c>
      <c r="P8" s="19">
        <f t="shared" ref="P8" si="17">P9+P10+P11</f>
        <v>0</v>
      </c>
      <c r="Q8" s="19">
        <f t="shared" ref="Q8" si="18">Q9+Q10+Q11</f>
        <v>0</v>
      </c>
      <c r="R8" s="19">
        <f t="shared" ref="R8" si="19">R9+R10+R11</f>
        <v>0</v>
      </c>
      <c r="S8" s="19">
        <f t="shared" ref="S8" si="20">S9+S10+S11</f>
        <v>0</v>
      </c>
      <c r="T8" s="68">
        <f t="shared" ref="T8" si="21">T9+T10+T11</f>
        <v>17</v>
      </c>
      <c r="U8" s="19">
        <f t="shared" ref="U8" si="22">U9+U10+U11</f>
        <v>0</v>
      </c>
      <c r="V8" s="66">
        <v>0</v>
      </c>
      <c r="W8" s="68">
        <v>4</v>
      </c>
      <c r="X8" s="68">
        <v>0</v>
      </c>
      <c r="Y8" s="68">
        <v>0</v>
      </c>
      <c r="Z8" s="68">
        <v>0</v>
      </c>
      <c r="AA8" s="68">
        <v>4</v>
      </c>
      <c r="AB8" s="68">
        <v>1</v>
      </c>
      <c r="AC8" s="68">
        <f t="shared" ref="AC8" si="23">AC9+AC10+AC11</f>
        <v>18</v>
      </c>
      <c r="AD8" s="68">
        <v>0</v>
      </c>
      <c r="AE8" s="68">
        <f t="shared" ref="AE8" si="24">AE9+AE10+AE11</f>
        <v>0</v>
      </c>
      <c r="AF8" s="68">
        <v>0</v>
      </c>
      <c r="AG8" s="68">
        <v>0</v>
      </c>
      <c r="AH8" s="68">
        <v>3</v>
      </c>
      <c r="AI8" s="19">
        <f t="shared" ref="AI8" si="25">AI9+AI10+AI11</f>
        <v>0</v>
      </c>
      <c r="AJ8" s="47">
        <v>0</v>
      </c>
      <c r="AK8" s="75">
        <f t="shared" ref="AK8" si="26">AK9+AK10+AK11</f>
        <v>7</v>
      </c>
      <c r="AL8" s="19">
        <v>0</v>
      </c>
      <c r="AM8" s="19">
        <v>0</v>
      </c>
      <c r="AN8" s="19">
        <v>0</v>
      </c>
      <c r="AO8" s="19">
        <v>0</v>
      </c>
      <c r="AP8" s="19">
        <f t="shared" ref="AP8" si="27">AP9+AP10+AP11</f>
        <v>0</v>
      </c>
      <c r="AQ8" s="19">
        <v>0</v>
      </c>
      <c r="AR8" s="19">
        <v>0</v>
      </c>
      <c r="AS8" s="19">
        <v>0</v>
      </c>
      <c r="AT8" s="19">
        <v>0</v>
      </c>
      <c r="AU8" s="47">
        <v>6</v>
      </c>
      <c r="AV8" s="19">
        <v>0</v>
      </c>
      <c r="AW8" s="19">
        <f t="shared" ref="AW8" si="28">AW9+AW10+AW11</f>
        <v>2</v>
      </c>
      <c r="AX8">
        <f t="shared" si="14"/>
        <v>82</v>
      </c>
    </row>
    <row r="9" spans="1:51">
      <c r="A9" s="13"/>
      <c r="B9" s="14" t="s">
        <v>68</v>
      </c>
      <c r="C9" s="47">
        <v>1</v>
      </c>
      <c r="D9" s="18">
        <v>0</v>
      </c>
      <c r="E9" s="18">
        <v>0</v>
      </c>
      <c r="F9" s="60">
        <v>2</v>
      </c>
      <c r="G9" s="18">
        <v>0</v>
      </c>
      <c r="H9" s="18">
        <v>0</v>
      </c>
      <c r="I9" s="30">
        <v>0</v>
      </c>
      <c r="J9" s="18">
        <v>1</v>
      </c>
      <c r="K9" s="42">
        <v>0</v>
      </c>
      <c r="L9" s="18"/>
      <c r="M9" s="18">
        <v>0</v>
      </c>
      <c r="N9" s="18">
        <v>0</v>
      </c>
      <c r="O9" s="60">
        <v>2</v>
      </c>
      <c r="P9" s="18">
        <v>0</v>
      </c>
      <c r="Q9" s="18"/>
      <c r="R9" s="18">
        <v>0</v>
      </c>
      <c r="S9" s="18">
        <v>0</v>
      </c>
      <c r="T9" s="68">
        <v>9</v>
      </c>
      <c r="U9" s="18">
        <v>0</v>
      </c>
      <c r="V9" s="66">
        <v>0</v>
      </c>
      <c r="W9" s="68">
        <v>2</v>
      </c>
      <c r="X9" s="68">
        <v>0</v>
      </c>
      <c r="Y9" s="68">
        <v>0</v>
      </c>
      <c r="Z9" s="68"/>
      <c r="AA9" s="68">
        <v>0</v>
      </c>
      <c r="AB9" s="68">
        <v>1</v>
      </c>
      <c r="AC9" s="68">
        <v>7</v>
      </c>
      <c r="AD9" s="68">
        <v>0</v>
      </c>
      <c r="AE9" s="68"/>
      <c r="AF9" s="68">
        <v>0</v>
      </c>
      <c r="AG9" s="68">
        <v>0</v>
      </c>
      <c r="AH9" s="68">
        <v>3</v>
      </c>
      <c r="AI9" s="18">
        <v>0</v>
      </c>
      <c r="AJ9" s="46">
        <v>0</v>
      </c>
      <c r="AK9" s="75">
        <v>3</v>
      </c>
      <c r="AL9" s="18">
        <v>0</v>
      </c>
      <c r="AM9" s="18">
        <v>0</v>
      </c>
      <c r="AN9" s="18">
        <v>0</v>
      </c>
      <c r="AO9" s="17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46">
        <v>4</v>
      </c>
      <c r="AV9" s="18">
        <v>0</v>
      </c>
      <c r="AW9" s="18">
        <v>1</v>
      </c>
      <c r="AX9">
        <f t="shared" si="14"/>
        <v>36</v>
      </c>
    </row>
    <row r="10" spans="1:51">
      <c r="A10" s="13"/>
      <c r="B10" s="14" t="s">
        <v>69</v>
      </c>
      <c r="C10" s="47">
        <v>6</v>
      </c>
      <c r="D10" s="18">
        <v>0</v>
      </c>
      <c r="E10" s="18">
        <v>0</v>
      </c>
      <c r="F10" s="60">
        <v>4</v>
      </c>
      <c r="G10" s="18">
        <v>0</v>
      </c>
      <c r="H10" s="18">
        <v>0</v>
      </c>
      <c r="I10" s="30">
        <v>2</v>
      </c>
      <c r="J10" s="18">
        <v>0</v>
      </c>
      <c r="K10" s="42">
        <v>2</v>
      </c>
      <c r="L10" s="18"/>
      <c r="M10" s="18">
        <v>0</v>
      </c>
      <c r="N10" s="18">
        <v>0</v>
      </c>
      <c r="O10" s="60">
        <v>0</v>
      </c>
      <c r="P10" s="18">
        <v>0</v>
      </c>
      <c r="Q10" s="18"/>
      <c r="R10" s="18">
        <v>0</v>
      </c>
      <c r="S10" s="18">
        <v>0</v>
      </c>
      <c r="T10" s="68">
        <v>7</v>
      </c>
      <c r="U10" s="18">
        <v>0</v>
      </c>
      <c r="V10" s="66">
        <v>0</v>
      </c>
      <c r="W10" s="68">
        <v>2</v>
      </c>
      <c r="X10" s="68">
        <v>0</v>
      </c>
      <c r="Y10" s="68">
        <v>0</v>
      </c>
      <c r="Z10" s="68"/>
      <c r="AA10" s="68">
        <v>4</v>
      </c>
      <c r="AB10" s="68">
        <v>0</v>
      </c>
      <c r="AC10" s="68">
        <v>8</v>
      </c>
      <c r="AD10" s="68">
        <v>0</v>
      </c>
      <c r="AE10" s="68"/>
      <c r="AF10" s="68">
        <v>0</v>
      </c>
      <c r="AG10" s="68">
        <v>0</v>
      </c>
      <c r="AH10" s="68">
        <v>0</v>
      </c>
      <c r="AI10" s="18">
        <v>0</v>
      </c>
      <c r="AJ10" s="46">
        <v>0</v>
      </c>
      <c r="AK10" s="75">
        <v>4</v>
      </c>
      <c r="AL10" s="18">
        <v>0</v>
      </c>
      <c r="AM10" s="18">
        <v>0</v>
      </c>
      <c r="AN10" s="18">
        <v>0</v>
      </c>
      <c r="AO10" s="17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46">
        <v>2</v>
      </c>
      <c r="AV10" s="18">
        <v>0</v>
      </c>
      <c r="AW10" s="18">
        <v>1</v>
      </c>
      <c r="AX10">
        <f t="shared" si="14"/>
        <v>42</v>
      </c>
    </row>
    <row r="11" spans="1:51">
      <c r="A11" s="13"/>
      <c r="B11" s="14" t="s">
        <v>70</v>
      </c>
      <c r="C11" s="47">
        <v>0</v>
      </c>
      <c r="D11" s="18">
        <v>0</v>
      </c>
      <c r="E11" s="18">
        <v>0</v>
      </c>
      <c r="F11" s="60">
        <v>0</v>
      </c>
      <c r="G11" s="18">
        <v>0</v>
      </c>
      <c r="H11" s="18">
        <v>0</v>
      </c>
      <c r="I11" s="30">
        <v>0</v>
      </c>
      <c r="J11" s="18">
        <v>0</v>
      </c>
      <c r="K11" s="42">
        <v>0</v>
      </c>
      <c r="L11" s="18"/>
      <c r="M11" s="18">
        <v>0</v>
      </c>
      <c r="N11" s="18">
        <v>0</v>
      </c>
      <c r="O11" s="60">
        <v>0</v>
      </c>
      <c r="P11" s="18">
        <v>0</v>
      </c>
      <c r="Q11" s="18"/>
      <c r="R11" s="18">
        <v>0</v>
      </c>
      <c r="S11" s="18">
        <v>0</v>
      </c>
      <c r="T11" s="68">
        <v>1</v>
      </c>
      <c r="U11" s="18">
        <v>0</v>
      </c>
      <c r="V11" s="66">
        <v>0</v>
      </c>
      <c r="W11" s="68"/>
      <c r="X11" s="68"/>
      <c r="Y11" s="68">
        <v>0</v>
      </c>
      <c r="Z11" s="68"/>
      <c r="AA11" s="68">
        <v>0</v>
      </c>
      <c r="AB11" s="68">
        <v>0</v>
      </c>
      <c r="AC11" s="68">
        <v>3</v>
      </c>
      <c r="AD11" s="68">
        <v>0</v>
      </c>
      <c r="AE11" s="68"/>
      <c r="AF11" s="68">
        <v>0</v>
      </c>
      <c r="AG11" s="68">
        <v>0</v>
      </c>
      <c r="AH11" s="68">
        <v>0</v>
      </c>
      <c r="AI11" s="18">
        <v>0</v>
      </c>
      <c r="AJ11" s="46">
        <v>0</v>
      </c>
      <c r="AK11" s="75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46">
        <v>0</v>
      </c>
      <c r="AV11" s="18">
        <v>0</v>
      </c>
      <c r="AW11" s="18"/>
      <c r="AX11">
        <f t="shared" si="14"/>
        <v>4</v>
      </c>
    </row>
    <row r="12" spans="1:51">
      <c r="A12" s="13">
        <v>2</v>
      </c>
      <c r="B12" s="12" t="s">
        <v>55</v>
      </c>
      <c r="C12" s="45"/>
      <c r="D12" s="17"/>
      <c r="E12" s="17"/>
      <c r="F12" s="55"/>
      <c r="G12" s="17"/>
      <c r="H12" s="17"/>
      <c r="I12" s="38">
        <v>0</v>
      </c>
      <c r="J12" s="38">
        <v>2</v>
      </c>
      <c r="K12" s="41">
        <v>2</v>
      </c>
      <c r="L12" s="41">
        <v>0</v>
      </c>
      <c r="M12" s="17"/>
      <c r="N12" s="17"/>
      <c r="O12" s="59"/>
      <c r="P12" s="41">
        <v>2</v>
      </c>
      <c r="Q12" s="38">
        <v>0</v>
      </c>
      <c r="R12" s="38">
        <v>1</v>
      </c>
      <c r="S12" s="41">
        <v>2</v>
      </c>
      <c r="T12" s="17">
        <v>7</v>
      </c>
      <c r="U12" s="17">
        <v>0</v>
      </c>
      <c r="V12" s="64">
        <v>1</v>
      </c>
      <c r="W12" s="72">
        <v>4</v>
      </c>
      <c r="X12" s="72">
        <v>0</v>
      </c>
      <c r="Y12" s="72">
        <v>0</v>
      </c>
      <c r="Z12" s="72">
        <v>2</v>
      </c>
      <c r="AA12" s="72">
        <v>4</v>
      </c>
      <c r="AB12" s="72">
        <v>3</v>
      </c>
      <c r="AC12" s="72"/>
      <c r="AD12" s="72">
        <v>0</v>
      </c>
      <c r="AE12" s="72">
        <v>1</v>
      </c>
      <c r="AF12" s="72">
        <v>1</v>
      </c>
      <c r="AG12" s="72">
        <v>0</v>
      </c>
      <c r="AH12" s="72">
        <v>7</v>
      </c>
      <c r="AI12" s="41">
        <v>1</v>
      </c>
      <c r="AJ12" s="45">
        <v>2</v>
      </c>
      <c r="AK12" s="76"/>
      <c r="AL12" s="17"/>
      <c r="AM12" s="17"/>
      <c r="AN12" s="17"/>
      <c r="AO12" s="17"/>
      <c r="AP12" s="17">
        <v>1</v>
      </c>
      <c r="AQ12" s="17"/>
      <c r="AR12" s="17"/>
      <c r="AS12" s="17"/>
      <c r="AT12" s="17"/>
      <c r="AU12" s="45">
        <v>5</v>
      </c>
      <c r="AV12" s="17"/>
      <c r="AW12" s="41">
        <v>1</v>
      </c>
      <c r="AX12">
        <f t="shared" si="14"/>
        <v>49</v>
      </c>
      <c r="AY12" s="34">
        <f>AX12/AX3*100</f>
        <v>36.296296296296298</v>
      </c>
    </row>
    <row r="13" spans="1:51" ht="27.75" customHeight="1">
      <c r="A13" s="13"/>
      <c r="B13" s="24" t="s">
        <v>59</v>
      </c>
      <c r="C13" s="45">
        <v>1</v>
      </c>
      <c r="D13" s="17">
        <v>0</v>
      </c>
      <c r="E13" s="17">
        <v>0</v>
      </c>
      <c r="F13" s="55">
        <v>0</v>
      </c>
      <c r="G13" s="17">
        <v>0</v>
      </c>
      <c r="H13" s="17">
        <v>0</v>
      </c>
      <c r="I13" s="38">
        <v>0</v>
      </c>
      <c r="J13" s="38">
        <v>1</v>
      </c>
      <c r="K13" s="41">
        <v>1</v>
      </c>
      <c r="L13" s="41">
        <v>0</v>
      </c>
      <c r="M13" s="17">
        <v>0</v>
      </c>
      <c r="N13" s="17">
        <v>0</v>
      </c>
      <c r="O13" s="59">
        <v>0</v>
      </c>
      <c r="P13" s="41">
        <v>2</v>
      </c>
      <c r="Q13" s="38"/>
      <c r="R13" s="38">
        <v>1</v>
      </c>
      <c r="S13" s="41">
        <v>2</v>
      </c>
      <c r="T13" s="17">
        <v>1</v>
      </c>
      <c r="U13" s="17"/>
      <c r="V13" s="64"/>
      <c r="W13" s="72"/>
      <c r="X13" s="72"/>
      <c r="Y13" s="72">
        <v>0</v>
      </c>
      <c r="Z13" s="72"/>
      <c r="AA13" s="72">
        <v>1</v>
      </c>
      <c r="AB13" s="72">
        <v>3</v>
      </c>
      <c r="AC13" s="72">
        <v>4</v>
      </c>
      <c r="AD13" s="72">
        <v>0</v>
      </c>
      <c r="AE13" s="72">
        <v>1</v>
      </c>
      <c r="AF13" s="72">
        <v>1</v>
      </c>
      <c r="AG13" s="72">
        <v>0</v>
      </c>
      <c r="AH13" s="72">
        <v>4</v>
      </c>
      <c r="AI13" s="41">
        <v>1</v>
      </c>
      <c r="AJ13" s="45">
        <v>2</v>
      </c>
      <c r="AK13" s="76"/>
      <c r="AL13" s="17">
        <v>0</v>
      </c>
      <c r="AM13" s="17">
        <v>0</v>
      </c>
      <c r="AN13" s="17">
        <v>0</v>
      </c>
      <c r="AO13" s="17">
        <v>0</v>
      </c>
      <c r="AP13" s="17">
        <v>1</v>
      </c>
      <c r="AQ13" s="17">
        <v>0</v>
      </c>
      <c r="AR13" s="17">
        <v>0</v>
      </c>
      <c r="AS13" s="17">
        <v>0</v>
      </c>
      <c r="AT13" s="17">
        <v>0</v>
      </c>
      <c r="AU13" s="45">
        <v>2</v>
      </c>
      <c r="AV13" s="17">
        <v>0</v>
      </c>
      <c r="AW13" s="41"/>
      <c r="AX13">
        <f t="shared" si="14"/>
        <v>29</v>
      </c>
      <c r="AY13" s="34">
        <f>AX13/AX4*100</f>
        <v>54.716981132075468</v>
      </c>
    </row>
    <row r="14" spans="1:51" ht="35.25" customHeight="1">
      <c r="A14" s="13"/>
      <c r="B14" s="25" t="s">
        <v>48</v>
      </c>
      <c r="C14" s="47">
        <v>1</v>
      </c>
      <c r="D14" s="18"/>
      <c r="E14" s="18"/>
      <c r="F14" s="60">
        <v>0</v>
      </c>
      <c r="G14" s="18"/>
      <c r="H14" s="18"/>
      <c r="I14" s="30">
        <v>0</v>
      </c>
      <c r="J14" s="39">
        <v>1</v>
      </c>
      <c r="K14" s="42"/>
      <c r="L14" s="42">
        <v>0</v>
      </c>
      <c r="M14" s="18"/>
      <c r="N14" s="18"/>
      <c r="O14" s="60">
        <v>0</v>
      </c>
      <c r="P14" s="42">
        <v>1</v>
      </c>
      <c r="Q14" s="39"/>
      <c r="R14" s="39">
        <v>1</v>
      </c>
      <c r="S14" s="42">
        <v>2</v>
      </c>
      <c r="T14" s="18">
        <v>1</v>
      </c>
      <c r="U14" s="18"/>
      <c r="V14" s="66">
        <v>1</v>
      </c>
      <c r="W14" s="68">
        <v>0</v>
      </c>
      <c r="X14" s="68"/>
      <c r="Y14" s="68"/>
      <c r="Z14" s="68">
        <v>2</v>
      </c>
      <c r="AA14" s="68"/>
      <c r="AB14" s="68">
        <v>3</v>
      </c>
      <c r="AC14" s="68">
        <v>4</v>
      </c>
      <c r="AD14" s="68"/>
      <c r="AE14" s="68"/>
      <c r="AF14" s="68"/>
      <c r="AG14" s="68"/>
      <c r="AH14" s="68">
        <v>4</v>
      </c>
      <c r="AI14" s="42">
        <v>1</v>
      </c>
      <c r="AJ14" s="46">
        <v>2</v>
      </c>
      <c r="AK14" s="75"/>
      <c r="AL14" s="18"/>
      <c r="AM14" s="18"/>
      <c r="AN14" s="18"/>
      <c r="AO14" s="18"/>
      <c r="AP14" s="18"/>
      <c r="AQ14" s="18"/>
      <c r="AR14" s="18"/>
      <c r="AS14" s="18"/>
      <c r="AT14" s="18"/>
      <c r="AU14" s="46">
        <v>2</v>
      </c>
      <c r="AV14" s="18"/>
      <c r="AW14" s="42"/>
      <c r="AX14">
        <f t="shared" si="14"/>
        <v>26</v>
      </c>
      <c r="AY14" s="34">
        <f>AX14/AX4*100</f>
        <v>49.056603773584904</v>
      </c>
    </row>
    <row r="15" spans="1:51" ht="14.25" customHeight="1">
      <c r="A15" s="13"/>
      <c r="B15" s="14" t="s">
        <v>68</v>
      </c>
      <c r="C15" s="47"/>
      <c r="D15" s="18"/>
      <c r="E15" s="18"/>
      <c r="F15" s="60"/>
      <c r="G15" s="18"/>
      <c r="H15" s="18"/>
      <c r="I15" s="30">
        <v>0</v>
      </c>
      <c r="J15" s="39">
        <v>0</v>
      </c>
      <c r="K15" s="42"/>
      <c r="L15" s="42">
        <v>0</v>
      </c>
      <c r="M15" s="18"/>
      <c r="N15" s="18"/>
      <c r="O15" s="60">
        <v>0</v>
      </c>
      <c r="P15" s="42">
        <v>0</v>
      </c>
      <c r="Q15" s="39"/>
      <c r="R15" s="39">
        <v>0</v>
      </c>
      <c r="S15" s="42">
        <v>0</v>
      </c>
      <c r="T15" s="18"/>
      <c r="U15" s="18"/>
      <c r="V15" s="66">
        <v>0</v>
      </c>
      <c r="W15" s="68">
        <v>0</v>
      </c>
      <c r="X15" s="68"/>
      <c r="Y15" s="68"/>
      <c r="Z15" s="68"/>
      <c r="AA15" s="68"/>
      <c r="AB15" s="68">
        <v>0</v>
      </c>
      <c r="AC15" s="68">
        <v>0</v>
      </c>
      <c r="AD15" s="68"/>
      <c r="AE15" s="68"/>
      <c r="AF15" s="68"/>
      <c r="AG15" s="68"/>
      <c r="AH15" s="68"/>
      <c r="AI15" s="42">
        <v>0</v>
      </c>
      <c r="AJ15" s="46">
        <v>0</v>
      </c>
      <c r="AK15" s="75"/>
      <c r="AL15" s="18"/>
      <c r="AM15" s="18"/>
      <c r="AN15" s="18"/>
      <c r="AO15" s="18"/>
      <c r="AP15" s="18"/>
      <c r="AQ15" s="18"/>
      <c r="AR15" s="18"/>
      <c r="AS15" s="18"/>
      <c r="AT15" s="18"/>
      <c r="AU15" s="46"/>
      <c r="AV15" s="18"/>
      <c r="AW15" s="42"/>
      <c r="AX15" s="37">
        <f t="shared" si="14"/>
        <v>0</v>
      </c>
      <c r="AY15" s="34"/>
    </row>
    <row r="16" spans="1:51" ht="14.25" customHeight="1">
      <c r="A16" s="13"/>
      <c r="B16" s="14" t="s">
        <v>69</v>
      </c>
      <c r="C16" s="47">
        <v>1</v>
      </c>
      <c r="D16" s="18"/>
      <c r="E16" s="18"/>
      <c r="F16" s="60"/>
      <c r="G16" s="18"/>
      <c r="H16" s="18"/>
      <c r="I16" s="30">
        <v>0</v>
      </c>
      <c r="J16" s="39">
        <v>1</v>
      </c>
      <c r="K16" s="42">
        <v>1</v>
      </c>
      <c r="L16" s="42">
        <v>0</v>
      </c>
      <c r="M16" s="18"/>
      <c r="N16" s="18"/>
      <c r="O16" s="60">
        <v>0</v>
      </c>
      <c r="P16" s="42">
        <v>1</v>
      </c>
      <c r="Q16" s="39"/>
      <c r="R16" s="39">
        <v>1</v>
      </c>
      <c r="S16" s="42">
        <v>2</v>
      </c>
      <c r="T16" s="18">
        <v>1</v>
      </c>
      <c r="U16" s="18"/>
      <c r="V16" s="66">
        <v>1</v>
      </c>
      <c r="W16" s="68">
        <v>0</v>
      </c>
      <c r="X16" s="68"/>
      <c r="Y16" s="68"/>
      <c r="Z16" s="68">
        <v>2</v>
      </c>
      <c r="AA16" s="68"/>
      <c r="AB16" s="68">
        <v>0</v>
      </c>
      <c r="AC16" s="68">
        <v>4</v>
      </c>
      <c r="AD16" s="68"/>
      <c r="AE16" s="68">
        <v>1</v>
      </c>
      <c r="AF16" s="68">
        <v>1</v>
      </c>
      <c r="AG16" s="68"/>
      <c r="AH16" s="68">
        <v>4</v>
      </c>
      <c r="AI16" s="42">
        <v>1</v>
      </c>
      <c r="AJ16" s="46">
        <v>1</v>
      </c>
      <c r="AK16" s="75"/>
      <c r="AL16" s="18"/>
      <c r="AM16" s="18"/>
      <c r="AN16" s="18"/>
      <c r="AO16" s="18"/>
      <c r="AP16" s="18">
        <v>1</v>
      </c>
      <c r="AQ16" s="18"/>
      <c r="AR16" s="18"/>
      <c r="AS16" s="18"/>
      <c r="AT16" s="18"/>
      <c r="AU16" s="46"/>
      <c r="AV16" s="18"/>
      <c r="AW16" s="42"/>
      <c r="AX16" s="37">
        <f t="shared" si="14"/>
        <v>24</v>
      </c>
      <c r="AY16" s="34"/>
    </row>
    <row r="17" spans="1:51" ht="15" customHeight="1">
      <c r="A17" s="13"/>
      <c r="B17" s="14" t="s">
        <v>70</v>
      </c>
      <c r="C17" s="47"/>
      <c r="D17" s="18"/>
      <c r="E17" s="18"/>
      <c r="F17" s="60"/>
      <c r="G17" s="18"/>
      <c r="H17" s="18"/>
      <c r="I17" s="30">
        <v>0</v>
      </c>
      <c r="J17" s="39">
        <v>0</v>
      </c>
      <c r="K17" s="42"/>
      <c r="L17" s="42">
        <v>0</v>
      </c>
      <c r="M17" s="18"/>
      <c r="N17" s="18"/>
      <c r="O17" s="60">
        <v>0</v>
      </c>
      <c r="P17" s="42">
        <v>0</v>
      </c>
      <c r="Q17" s="39"/>
      <c r="R17" s="39">
        <v>0</v>
      </c>
      <c r="S17" s="42">
        <v>0</v>
      </c>
      <c r="T17" s="18"/>
      <c r="U17" s="18"/>
      <c r="V17" s="66"/>
      <c r="W17" s="68">
        <v>0</v>
      </c>
      <c r="X17" s="68"/>
      <c r="Y17" s="68"/>
      <c r="Z17" s="68"/>
      <c r="AA17" s="68"/>
      <c r="AB17" s="68">
        <v>0</v>
      </c>
      <c r="AC17" s="68">
        <v>0</v>
      </c>
      <c r="AD17" s="68"/>
      <c r="AE17" s="68"/>
      <c r="AF17" s="68"/>
      <c r="AG17" s="68"/>
      <c r="AH17" s="68"/>
      <c r="AI17" s="42">
        <v>0</v>
      </c>
      <c r="AJ17" s="46">
        <v>1</v>
      </c>
      <c r="AK17" s="75"/>
      <c r="AL17" s="18"/>
      <c r="AM17" s="18"/>
      <c r="AN17" s="18"/>
      <c r="AO17" s="18"/>
      <c r="AP17" s="18"/>
      <c r="AQ17" s="18"/>
      <c r="AR17" s="18"/>
      <c r="AS17" s="18"/>
      <c r="AT17" s="18"/>
      <c r="AU17" s="46">
        <v>2</v>
      </c>
      <c r="AV17" s="18"/>
      <c r="AW17" s="42"/>
      <c r="AX17" s="37">
        <f t="shared" si="14"/>
        <v>3</v>
      </c>
      <c r="AY17" s="34"/>
    </row>
    <row r="18" spans="1:51" ht="22.5" customHeight="1">
      <c r="A18" s="13"/>
      <c r="B18" s="25" t="s">
        <v>49</v>
      </c>
      <c r="C18" s="47">
        <v>0</v>
      </c>
      <c r="D18" s="18"/>
      <c r="E18" s="18"/>
      <c r="F18" s="60">
        <v>0</v>
      </c>
      <c r="G18" s="18"/>
      <c r="H18" s="18"/>
      <c r="I18" s="30">
        <v>0</v>
      </c>
      <c r="J18" s="39">
        <v>0</v>
      </c>
      <c r="K18" s="42">
        <v>1</v>
      </c>
      <c r="L18" s="42">
        <v>0</v>
      </c>
      <c r="M18" s="18"/>
      <c r="N18" s="18"/>
      <c r="O18" s="60">
        <v>0</v>
      </c>
      <c r="P18" s="42">
        <v>1</v>
      </c>
      <c r="Q18" s="39"/>
      <c r="R18" s="39">
        <v>0</v>
      </c>
      <c r="S18" s="42">
        <v>0</v>
      </c>
      <c r="T18" s="18"/>
      <c r="U18" s="18"/>
      <c r="V18" s="66"/>
      <c r="W18" s="68">
        <v>0</v>
      </c>
      <c r="X18" s="68"/>
      <c r="Y18" s="68"/>
      <c r="Z18" s="68"/>
      <c r="AA18" s="68">
        <v>1</v>
      </c>
      <c r="AB18" s="68">
        <v>0</v>
      </c>
      <c r="AC18" s="68">
        <v>0</v>
      </c>
      <c r="AD18" s="68"/>
      <c r="AE18" s="68"/>
      <c r="AF18" s="68"/>
      <c r="AG18" s="68"/>
      <c r="AH18" s="68"/>
      <c r="AI18" s="42">
        <v>0</v>
      </c>
      <c r="AJ18" s="46">
        <v>0</v>
      </c>
      <c r="AK18" s="75"/>
      <c r="AL18" s="18"/>
      <c r="AM18" s="18"/>
      <c r="AN18" s="18"/>
      <c r="AO18" s="18"/>
      <c r="AP18" s="18"/>
      <c r="AQ18" s="18"/>
      <c r="AR18" s="18"/>
      <c r="AS18" s="18"/>
      <c r="AT18" s="18"/>
      <c r="AU18" s="46"/>
      <c r="AV18" s="18"/>
      <c r="AW18" s="42"/>
      <c r="AX18">
        <f t="shared" si="14"/>
        <v>3</v>
      </c>
      <c r="AY18" s="34">
        <f t="shared" ref="AY18" si="29">AX18/AX6*100</f>
        <v>6.5217391304347823</v>
      </c>
    </row>
    <row r="19" spans="1:51" ht="16.5" customHeight="1">
      <c r="A19" s="13"/>
      <c r="B19" s="14" t="s">
        <v>68</v>
      </c>
      <c r="C19" s="47">
        <v>0</v>
      </c>
      <c r="D19" s="18"/>
      <c r="E19" s="18"/>
      <c r="F19" s="60"/>
      <c r="G19" s="18"/>
      <c r="H19" s="18"/>
      <c r="I19" s="30">
        <v>0</v>
      </c>
      <c r="J19" s="39">
        <v>0</v>
      </c>
      <c r="K19" s="42"/>
      <c r="L19" s="42">
        <v>0</v>
      </c>
      <c r="M19" s="18"/>
      <c r="N19" s="18"/>
      <c r="O19" s="60">
        <v>0</v>
      </c>
      <c r="P19" s="42">
        <v>0</v>
      </c>
      <c r="Q19" s="39"/>
      <c r="R19" s="39">
        <v>0</v>
      </c>
      <c r="S19" s="42">
        <v>0</v>
      </c>
      <c r="T19" s="18"/>
      <c r="U19" s="18"/>
      <c r="V19" s="66"/>
      <c r="W19" s="68">
        <v>0</v>
      </c>
      <c r="X19" s="68"/>
      <c r="Y19" s="68"/>
      <c r="Z19" s="68"/>
      <c r="AA19" s="68"/>
      <c r="AB19" s="68">
        <v>0</v>
      </c>
      <c r="AC19" s="68">
        <v>0</v>
      </c>
      <c r="AD19" s="68"/>
      <c r="AE19" s="68"/>
      <c r="AF19" s="68"/>
      <c r="AG19" s="68"/>
      <c r="AH19" s="68"/>
      <c r="AI19" s="42">
        <v>0</v>
      </c>
      <c r="AJ19" s="46">
        <v>0</v>
      </c>
      <c r="AK19" s="75"/>
      <c r="AL19" s="18"/>
      <c r="AM19" s="18"/>
      <c r="AN19" s="18"/>
      <c r="AO19" s="18"/>
      <c r="AP19" s="18"/>
      <c r="AQ19" s="18"/>
      <c r="AR19" s="18"/>
      <c r="AS19" s="18"/>
      <c r="AT19" s="18"/>
      <c r="AU19" s="46"/>
      <c r="AV19" s="18"/>
      <c r="AW19" s="42"/>
      <c r="AX19">
        <f t="shared" si="14"/>
        <v>0</v>
      </c>
      <c r="AY19" s="34"/>
    </row>
    <row r="20" spans="1:51" ht="15" customHeight="1">
      <c r="A20" s="13"/>
      <c r="B20" s="14" t="s">
        <v>69</v>
      </c>
      <c r="C20" s="47">
        <v>0</v>
      </c>
      <c r="D20" s="18"/>
      <c r="E20" s="18"/>
      <c r="F20" s="60"/>
      <c r="G20" s="18"/>
      <c r="H20" s="18"/>
      <c r="I20" s="30">
        <v>0</v>
      </c>
      <c r="J20" s="39">
        <v>0</v>
      </c>
      <c r="K20" s="42"/>
      <c r="L20" s="42">
        <v>0</v>
      </c>
      <c r="M20" s="18"/>
      <c r="N20" s="18"/>
      <c r="O20" s="60">
        <v>0</v>
      </c>
      <c r="P20" s="42">
        <v>1</v>
      </c>
      <c r="Q20" s="39"/>
      <c r="R20" s="39">
        <v>0</v>
      </c>
      <c r="S20" s="42">
        <v>0</v>
      </c>
      <c r="T20" s="18"/>
      <c r="U20" s="18"/>
      <c r="V20" s="66"/>
      <c r="W20" s="68">
        <v>0</v>
      </c>
      <c r="X20" s="68"/>
      <c r="Y20" s="68"/>
      <c r="Z20" s="68"/>
      <c r="AA20" s="68">
        <v>1</v>
      </c>
      <c r="AB20" s="68">
        <v>0</v>
      </c>
      <c r="AC20" s="68">
        <v>0</v>
      </c>
      <c r="AD20" s="68"/>
      <c r="AE20" s="68"/>
      <c r="AF20" s="68"/>
      <c r="AG20" s="68"/>
      <c r="AH20" s="68"/>
      <c r="AI20" s="42">
        <v>0</v>
      </c>
      <c r="AJ20" s="46">
        <v>0</v>
      </c>
      <c r="AK20" s="75"/>
      <c r="AL20" s="18"/>
      <c r="AM20" s="18"/>
      <c r="AN20" s="18"/>
      <c r="AO20" s="18"/>
      <c r="AP20" s="18"/>
      <c r="AQ20" s="18"/>
      <c r="AR20" s="18"/>
      <c r="AS20" s="18"/>
      <c r="AT20" s="18"/>
      <c r="AU20" s="46"/>
      <c r="AV20" s="18"/>
      <c r="AW20" s="42"/>
      <c r="AX20">
        <f t="shared" si="14"/>
        <v>2</v>
      </c>
      <c r="AY20" s="34"/>
    </row>
    <row r="21" spans="1:51" ht="14.25" customHeight="1">
      <c r="A21" s="13"/>
      <c r="B21" s="14" t="s">
        <v>70</v>
      </c>
      <c r="C21" s="47">
        <v>0</v>
      </c>
      <c r="D21" s="18"/>
      <c r="E21" s="18"/>
      <c r="F21" s="60"/>
      <c r="G21" s="18"/>
      <c r="H21" s="18"/>
      <c r="I21" s="30">
        <v>0</v>
      </c>
      <c r="J21" s="39">
        <v>0</v>
      </c>
      <c r="K21" s="42"/>
      <c r="L21" s="42">
        <v>0</v>
      </c>
      <c r="M21" s="18"/>
      <c r="N21" s="18"/>
      <c r="O21" s="60">
        <v>0</v>
      </c>
      <c r="P21" s="42">
        <v>0</v>
      </c>
      <c r="Q21" s="39"/>
      <c r="R21" s="39">
        <v>0</v>
      </c>
      <c r="S21" s="42">
        <v>0</v>
      </c>
      <c r="T21" s="18"/>
      <c r="U21" s="18"/>
      <c r="V21" s="66"/>
      <c r="W21" s="68">
        <v>0</v>
      </c>
      <c r="X21" s="68"/>
      <c r="Y21" s="68"/>
      <c r="Z21" s="68"/>
      <c r="AA21" s="68"/>
      <c r="AB21" s="68">
        <v>0</v>
      </c>
      <c r="AC21" s="68">
        <v>0</v>
      </c>
      <c r="AD21" s="68"/>
      <c r="AE21" s="68"/>
      <c r="AF21" s="68"/>
      <c r="AG21" s="68"/>
      <c r="AH21" s="68"/>
      <c r="AI21" s="42">
        <v>0</v>
      </c>
      <c r="AJ21" s="46">
        <v>0</v>
      </c>
      <c r="AK21" s="75"/>
      <c r="AL21" s="18"/>
      <c r="AM21" s="18"/>
      <c r="AN21" s="18"/>
      <c r="AO21" s="18"/>
      <c r="AP21" s="18"/>
      <c r="AQ21" s="18"/>
      <c r="AR21" s="18"/>
      <c r="AS21" s="18"/>
      <c r="AT21" s="18"/>
      <c r="AU21" s="46"/>
      <c r="AV21" s="18"/>
      <c r="AW21" s="42"/>
      <c r="AX21">
        <f t="shared" si="14"/>
        <v>0</v>
      </c>
      <c r="AY21" s="34"/>
    </row>
    <row r="22" spans="1:51" ht="25.5">
      <c r="A22" s="13"/>
      <c r="B22" s="24" t="s">
        <v>62</v>
      </c>
      <c r="C22" s="47">
        <v>7</v>
      </c>
      <c r="D22" s="19">
        <v>0</v>
      </c>
      <c r="E22" s="19">
        <v>0</v>
      </c>
      <c r="F22" s="56">
        <v>5</v>
      </c>
      <c r="G22" s="19">
        <v>0</v>
      </c>
      <c r="H22" s="19">
        <v>0</v>
      </c>
      <c r="I22" s="40">
        <v>0</v>
      </c>
      <c r="J22" s="40">
        <v>1</v>
      </c>
      <c r="K22" s="43">
        <v>2</v>
      </c>
      <c r="L22" s="43">
        <v>0</v>
      </c>
      <c r="M22" s="19">
        <v>0</v>
      </c>
      <c r="N22" s="19">
        <v>0</v>
      </c>
      <c r="O22" s="61">
        <v>2</v>
      </c>
      <c r="P22" s="43">
        <v>0</v>
      </c>
      <c r="Q22" s="40"/>
      <c r="R22" s="40">
        <v>0</v>
      </c>
      <c r="S22" s="43">
        <v>0</v>
      </c>
      <c r="T22" s="19">
        <v>6</v>
      </c>
      <c r="U22" s="19"/>
      <c r="V22" s="66">
        <v>0</v>
      </c>
      <c r="W22" s="68">
        <v>4</v>
      </c>
      <c r="X22" s="68">
        <v>0</v>
      </c>
      <c r="Y22" s="68">
        <v>0</v>
      </c>
      <c r="Z22" s="68"/>
      <c r="AA22" s="68">
        <v>3</v>
      </c>
      <c r="AB22" s="68">
        <v>0</v>
      </c>
      <c r="AC22" s="68">
        <v>6</v>
      </c>
      <c r="AD22" s="68">
        <v>0</v>
      </c>
      <c r="AE22" s="68"/>
      <c r="AF22" s="68"/>
      <c r="AG22" s="68">
        <v>0</v>
      </c>
      <c r="AH22" s="68">
        <v>3</v>
      </c>
      <c r="AI22" s="43">
        <v>0</v>
      </c>
      <c r="AJ22" s="47">
        <v>0</v>
      </c>
      <c r="AK22" s="75"/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47">
        <v>3</v>
      </c>
      <c r="AV22" s="19">
        <v>0</v>
      </c>
      <c r="AW22" s="43"/>
      <c r="AX22">
        <f t="shared" si="14"/>
        <v>42</v>
      </c>
      <c r="AY22" s="34">
        <f>AX22/AX8*100</f>
        <v>51.219512195121951</v>
      </c>
    </row>
    <row r="23" spans="1:51" ht="30.75" customHeight="1">
      <c r="A23" s="13"/>
      <c r="B23" s="25" t="s">
        <v>48</v>
      </c>
      <c r="C23" s="47">
        <v>7</v>
      </c>
      <c r="D23" s="18"/>
      <c r="E23" s="18"/>
      <c r="F23" s="60">
        <v>1</v>
      </c>
      <c r="G23" s="18"/>
      <c r="H23" s="18"/>
      <c r="I23" s="30">
        <v>0</v>
      </c>
      <c r="J23" s="39">
        <v>1</v>
      </c>
      <c r="K23" s="42">
        <v>2</v>
      </c>
      <c r="L23" s="42">
        <v>0</v>
      </c>
      <c r="M23" s="18"/>
      <c r="N23" s="18"/>
      <c r="O23" s="62">
        <v>1</v>
      </c>
      <c r="P23" s="42">
        <v>0</v>
      </c>
      <c r="Q23" s="39"/>
      <c r="R23" s="39">
        <v>0</v>
      </c>
      <c r="S23" s="42">
        <v>0</v>
      </c>
      <c r="T23" s="18">
        <v>6</v>
      </c>
      <c r="U23" s="18"/>
      <c r="V23" s="66">
        <v>0</v>
      </c>
      <c r="W23" s="68">
        <v>3</v>
      </c>
      <c r="X23" s="68"/>
      <c r="Y23" s="68"/>
      <c r="Z23" s="68"/>
      <c r="AA23" s="68">
        <v>2</v>
      </c>
      <c r="AB23" s="68">
        <v>0</v>
      </c>
      <c r="AC23" s="68">
        <v>6</v>
      </c>
      <c r="AD23" s="68"/>
      <c r="AE23" s="68"/>
      <c r="AF23" s="68"/>
      <c r="AG23" s="68"/>
      <c r="AH23" s="68">
        <v>2</v>
      </c>
      <c r="AI23" s="42">
        <v>0</v>
      </c>
      <c r="AJ23" s="46">
        <v>0</v>
      </c>
      <c r="AK23" s="75"/>
      <c r="AL23" s="18"/>
      <c r="AM23" s="18"/>
      <c r="AN23" s="18"/>
      <c r="AO23" s="18"/>
      <c r="AP23" s="18"/>
      <c r="AQ23" s="18"/>
      <c r="AR23" s="18"/>
      <c r="AS23" s="18"/>
      <c r="AT23" s="18"/>
      <c r="AU23" s="46"/>
      <c r="AV23" s="18"/>
      <c r="AW23" s="42">
        <v>2</v>
      </c>
      <c r="AX23">
        <f t="shared" si="14"/>
        <v>33</v>
      </c>
      <c r="AY23" s="34">
        <f>AX23/AX8*100</f>
        <v>40.243902439024396</v>
      </c>
    </row>
    <row r="24" spans="1:51" ht="16.5" customHeight="1">
      <c r="A24" s="13"/>
      <c r="B24" s="14" t="s">
        <v>68</v>
      </c>
      <c r="C24" s="47">
        <v>1</v>
      </c>
      <c r="D24" s="18"/>
      <c r="E24" s="18"/>
      <c r="F24" s="60">
        <v>0</v>
      </c>
      <c r="G24" s="18"/>
      <c r="H24" s="18"/>
      <c r="I24" s="30">
        <v>0</v>
      </c>
      <c r="J24" s="39">
        <v>1</v>
      </c>
      <c r="K24" s="42"/>
      <c r="L24" s="42">
        <v>0</v>
      </c>
      <c r="M24" s="18"/>
      <c r="N24" s="18"/>
      <c r="O24" s="60">
        <v>2</v>
      </c>
      <c r="P24" s="42">
        <v>0</v>
      </c>
      <c r="Q24" s="39"/>
      <c r="R24" s="39">
        <v>0</v>
      </c>
      <c r="S24" s="42">
        <v>0</v>
      </c>
      <c r="T24" s="18">
        <v>0</v>
      </c>
      <c r="U24" s="18"/>
      <c r="V24" s="66">
        <v>0</v>
      </c>
      <c r="W24" s="68">
        <v>2</v>
      </c>
      <c r="X24" s="68"/>
      <c r="Y24" s="68"/>
      <c r="Z24" s="68"/>
      <c r="AA24" s="68"/>
      <c r="AB24" s="68">
        <v>0</v>
      </c>
      <c r="AC24" s="68">
        <v>0</v>
      </c>
      <c r="AD24" s="68"/>
      <c r="AE24" s="68"/>
      <c r="AF24" s="68"/>
      <c r="AG24" s="68"/>
      <c r="AH24" s="68">
        <v>2</v>
      </c>
      <c r="AI24" s="42">
        <v>0</v>
      </c>
      <c r="AJ24" s="46">
        <v>0</v>
      </c>
      <c r="AK24" s="75"/>
      <c r="AL24" s="18"/>
      <c r="AM24" s="18"/>
      <c r="AN24" s="18"/>
      <c r="AO24" s="18"/>
      <c r="AP24" s="18"/>
      <c r="AQ24" s="18"/>
      <c r="AR24" s="18"/>
      <c r="AS24" s="18"/>
      <c r="AT24" s="18"/>
      <c r="AU24" s="46">
        <v>1</v>
      </c>
      <c r="AV24" s="18"/>
      <c r="AW24" s="42">
        <v>1</v>
      </c>
      <c r="AX24">
        <f t="shared" si="14"/>
        <v>10</v>
      </c>
      <c r="AY24" s="36"/>
    </row>
    <row r="25" spans="1:51" ht="18.75" customHeight="1">
      <c r="A25" s="13"/>
      <c r="B25" s="14" t="s">
        <v>69</v>
      </c>
      <c r="C25" s="47">
        <v>6</v>
      </c>
      <c r="D25" s="18"/>
      <c r="E25" s="18"/>
      <c r="F25" s="60">
        <v>1</v>
      </c>
      <c r="G25" s="18"/>
      <c r="H25" s="18"/>
      <c r="I25" s="30">
        <v>0</v>
      </c>
      <c r="J25" s="39">
        <v>0</v>
      </c>
      <c r="K25" s="42">
        <v>2</v>
      </c>
      <c r="L25" s="42">
        <v>0</v>
      </c>
      <c r="M25" s="18"/>
      <c r="N25" s="18"/>
      <c r="O25" s="60">
        <v>0</v>
      </c>
      <c r="P25" s="42">
        <v>0</v>
      </c>
      <c r="Q25" s="39"/>
      <c r="R25" s="39">
        <v>0</v>
      </c>
      <c r="S25" s="42">
        <v>0</v>
      </c>
      <c r="T25" s="18">
        <v>5</v>
      </c>
      <c r="U25" s="18"/>
      <c r="V25" s="66">
        <v>0</v>
      </c>
      <c r="W25" s="68">
        <v>1</v>
      </c>
      <c r="X25" s="68"/>
      <c r="Y25" s="68"/>
      <c r="Z25" s="68"/>
      <c r="AA25" s="68">
        <v>2</v>
      </c>
      <c r="AB25" s="68">
        <v>0</v>
      </c>
      <c r="AC25" s="68">
        <v>6</v>
      </c>
      <c r="AD25" s="68"/>
      <c r="AE25" s="68"/>
      <c r="AF25" s="68"/>
      <c r="AG25" s="68"/>
      <c r="AH25" s="68"/>
      <c r="AI25" s="42">
        <v>0</v>
      </c>
      <c r="AJ25" s="46">
        <v>0</v>
      </c>
      <c r="AK25" s="75"/>
      <c r="AL25" s="18"/>
      <c r="AM25" s="18"/>
      <c r="AN25" s="18"/>
      <c r="AO25" s="18"/>
      <c r="AP25" s="18"/>
      <c r="AQ25" s="18"/>
      <c r="AR25" s="18"/>
      <c r="AS25" s="18"/>
      <c r="AT25" s="18"/>
      <c r="AU25" s="46"/>
      <c r="AV25" s="18"/>
      <c r="AW25" s="42">
        <v>1</v>
      </c>
      <c r="AX25" s="37">
        <f t="shared" si="14"/>
        <v>24</v>
      </c>
      <c r="AY25" s="36"/>
    </row>
    <row r="26" spans="1:51" ht="14.25" customHeight="1">
      <c r="A26" s="13"/>
      <c r="B26" s="14" t="s">
        <v>70</v>
      </c>
      <c r="C26" s="47">
        <v>0</v>
      </c>
      <c r="D26" s="18"/>
      <c r="E26" s="18"/>
      <c r="F26" s="60"/>
      <c r="G26" s="18"/>
      <c r="H26" s="18"/>
      <c r="I26" s="30">
        <v>0</v>
      </c>
      <c r="J26" s="39">
        <v>0</v>
      </c>
      <c r="K26" s="42"/>
      <c r="L26" s="42">
        <v>0</v>
      </c>
      <c r="M26" s="18"/>
      <c r="N26" s="18"/>
      <c r="O26" s="60">
        <v>0</v>
      </c>
      <c r="P26" s="42">
        <v>0</v>
      </c>
      <c r="Q26" s="39"/>
      <c r="R26" s="39">
        <v>0</v>
      </c>
      <c r="S26" s="42">
        <v>0</v>
      </c>
      <c r="T26" s="18">
        <v>1</v>
      </c>
      <c r="U26" s="18"/>
      <c r="V26" s="66"/>
      <c r="W26" s="68">
        <v>0</v>
      </c>
      <c r="X26" s="68"/>
      <c r="Y26" s="68"/>
      <c r="Z26" s="68"/>
      <c r="AA26" s="68"/>
      <c r="AB26" s="68">
        <v>0</v>
      </c>
      <c r="AC26" s="68">
        <v>0</v>
      </c>
      <c r="AD26" s="68"/>
      <c r="AE26" s="68"/>
      <c r="AF26" s="68"/>
      <c r="AG26" s="68"/>
      <c r="AH26" s="68"/>
      <c r="AI26" s="42">
        <v>0</v>
      </c>
      <c r="AJ26" s="46">
        <v>0</v>
      </c>
      <c r="AK26" s="75"/>
      <c r="AL26" s="18"/>
      <c r="AM26" s="18"/>
      <c r="AN26" s="18"/>
      <c r="AO26" s="18"/>
      <c r="AP26" s="18"/>
      <c r="AQ26" s="18"/>
      <c r="AR26" s="18"/>
      <c r="AS26" s="18"/>
      <c r="AT26" s="18"/>
      <c r="AU26" s="46"/>
      <c r="AV26" s="18"/>
      <c r="AW26" s="42"/>
      <c r="AX26" s="37">
        <f t="shared" si="14"/>
        <v>1</v>
      </c>
      <c r="AY26" s="36"/>
    </row>
    <row r="27" spans="1:51">
      <c r="A27" s="13"/>
      <c r="B27" s="25" t="s">
        <v>49</v>
      </c>
      <c r="C27" s="47">
        <v>0</v>
      </c>
      <c r="D27" s="18"/>
      <c r="E27" s="18"/>
      <c r="F27" s="60">
        <v>4</v>
      </c>
      <c r="G27" s="18"/>
      <c r="H27" s="18"/>
      <c r="I27" s="30">
        <v>0</v>
      </c>
      <c r="J27" s="39">
        <v>0</v>
      </c>
      <c r="K27" s="42"/>
      <c r="L27" s="42">
        <v>0</v>
      </c>
      <c r="M27" s="18"/>
      <c r="N27" s="18"/>
      <c r="O27" s="60">
        <v>0</v>
      </c>
      <c r="P27" s="42">
        <v>0</v>
      </c>
      <c r="Q27" s="39"/>
      <c r="R27" s="39">
        <v>0</v>
      </c>
      <c r="S27" s="42">
        <v>0</v>
      </c>
      <c r="T27" s="18">
        <v>0</v>
      </c>
      <c r="U27" s="18"/>
      <c r="V27" s="66">
        <v>0</v>
      </c>
      <c r="W27" s="68">
        <v>1</v>
      </c>
      <c r="X27" s="68"/>
      <c r="Y27" s="68"/>
      <c r="Z27" s="68"/>
      <c r="AA27" s="68">
        <v>1</v>
      </c>
      <c r="AB27" s="68">
        <v>0</v>
      </c>
      <c r="AC27" s="68">
        <v>0</v>
      </c>
      <c r="AD27" s="68"/>
      <c r="AE27" s="68"/>
      <c r="AF27" s="68"/>
      <c r="AG27" s="68"/>
      <c r="AH27" s="68">
        <v>1</v>
      </c>
      <c r="AI27" s="42">
        <v>0</v>
      </c>
      <c r="AJ27" s="46">
        <v>0</v>
      </c>
      <c r="AK27" s="75"/>
      <c r="AL27" s="18"/>
      <c r="AM27" s="18"/>
      <c r="AN27" s="18"/>
      <c r="AO27" s="18"/>
      <c r="AP27" s="18"/>
      <c r="AQ27" s="18"/>
      <c r="AR27" s="18"/>
      <c r="AS27" s="18"/>
      <c r="AT27" s="18"/>
      <c r="AU27" s="46"/>
      <c r="AV27" s="18"/>
      <c r="AW27" s="42"/>
      <c r="AX27">
        <f t="shared" si="14"/>
        <v>7</v>
      </c>
    </row>
    <row r="28" spans="1:51">
      <c r="A28" s="13"/>
      <c r="B28" s="14" t="s">
        <v>68</v>
      </c>
      <c r="C28" s="47">
        <v>0</v>
      </c>
      <c r="D28" s="18"/>
      <c r="E28" s="18"/>
      <c r="F28" s="60"/>
      <c r="G28" s="18"/>
      <c r="H28" s="18"/>
      <c r="I28" s="30">
        <v>0</v>
      </c>
      <c r="J28" s="39">
        <v>0</v>
      </c>
      <c r="K28" s="42"/>
      <c r="L28" s="42">
        <v>0</v>
      </c>
      <c r="M28" s="18"/>
      <c r="N28" s="18"/>
      <c r="O28" s="60">
        <v>0</v>
      </c>
      <c r="P28" s="42">
        <v>0</v>
      </c>
      <c r="Q28" s="39"/>
      <c r="R28" s="39">
        <v>0</v>
      </c>
      <c r="S28" s="42">
        <v>0</v>
      </c>
      <c r="T28" s="18"/>
      <c r="U28" s="18"/>
      <c r="V28" s="66"/>
      <c r="W28" s="68">
        <v>0</v>
      </c>
      <c r="X28" s="68"/>
      <c r="Y28" s="68"/>
      <c r="Z28" s="68"/>
      <c r="AA28" s="68"/>
      <c r="AB28" s="68">
        <v>0</v>
      </c>
      <c r="AC28" s="68">
        <v>0</v>
      </c>
      <c r="AD28" s="68"/>
      <c r="AE28" s="68"/>
      <c r="AF28" s="68"/>
      <c r="AG28" s="68"/>
      <c r="AH28" s="68">
        <v>1</v>
      </c>
      <c r="AI28" s="42">
        <v>0</v>
      </c>
      <c r="AJ28" s="46">
        <v>0</v>
      </c>
      <c r="AK28" s="75"/>
      <c r="AL28" s="18"/>
      <c r="AM28" s="18"/>
      <c r="AN28" s="18"/>
      <c r="AO28" s="18"/>
      <c r="AP28" s="18"/>
      <c r="AQ28" s="18"/>
      <c r="AR28" s="18"/>
      <c r="AS28" s="18"/>
      <c r="AT28" s="18"/>
      <c r="AU28" s="46">
        <v>2</v>
      </c>
      <c r="AV28" s="18"/>
      <c r="AW28" s="42"/>
      <c r="AX28" s="37">
        <f t="shared" si="14"/>
        <v>3</v>
      </c>
    </row>
    <row r="29" spans="1:51">
      <c r="A29" s="13"/>
      <c r="B29" s="14" t="s">
        <v>69</v>
      </c>
      <c r="C29" s="47">
        <v>0</v>
      </c>
      <c r="D29" s="18"/>
      <c r="E29" s="18"/>
      <c r="F29" s="60">
        <v>4</v>
      </c>
      <c r="G29" s="18"/>
      <c r="H29" s="18"/>
      <c r="I29" s="30">
        <v>0</v>
      </c>
      <c r="J29" s="39">
        <v>0</v>
      </c>
      <c r="K29" s="42"/>
      <c r="L29" s="42">
        <v>0</v>
      </c>
      <c r="M29" s="18"/>
      <c r="N29" s="18"/>
      <c r="O29" s="60">
        <v>0</v>
      </c>
      <c r="P29" s="42">
        <v>0</v>
      </c>
      <c r="Q29" s="39"/>
      <c r="R29" s="39">
        <v>0</v>
      </c>
      <c r="S29" s="42">
        <v>0</v>
      </c>
      <c r="T29" s="18"/>
      <c r="U29" s="18"/>
      <c r="V29" s="66">
        <v>0</v>
      </c>
      <c r="W29" s="68">
        <v>1</v>
      </c>
      <c r="X29" s="68"/>
      <c r="Y29" s="68"/>
      <c r="Z29" s="68"/>
      <c r="AA29" s="68">
        <v>1</v>
      </c>
      <c r="AB29" s="68">
        <v>0</v>
      </c>
      <c r="AC29" s="68">
        <v>0</v>
      </c>
      <c r="AD29" s="68"/>
      <c r="AE29" s="68"/>
      <c r="AF29" s="68"/>
      <c r="AG29" s="68"/>
      <c r="AH29" s="68"/>
      <c r="AI29" s="42">
        <v>0</v>
      </c>
      <c r="AJ29" s="46">
        <v>0</v>
      </c>
      <c r="AK29" s="75"/>
      <c r="AL29" s="18"/>
      <c r="AM29" s="18"/>
      <c r="AN29" s="18"/>
      <c r="AO29" s="18"/>
      <c r="AP29" s="18"/>
      <c r="AQ29" s="18"/>
      <c r="AR29" s="18"/>
      <c r="AS29" s="18"/>
      <c r="AT29" s="18"/>
      <c r="AU29" s="46"/>
      <c r="AV29" s="18"/>
      <c r="AW29" s="42"/>
      <c r="AX29" s="37">
        <f t="shared" si="14"/>
        <v>6</v>
      </c>
    </row>
    <row r="30" spans="1:51">
      <c r="A30" s="13"/>
      <c r="B30" s="14" t="s">
        <v>70</v>
      </c>
      <c r="C30" s="47"/>
      <c r="D30" s="18"/>
      <c r="E30" s="18"/>
      <c r="F30" s="60"/>
      <c r="G30" s="18"/>
      <c r="H30" s="18"/>
      <c r="I30" s="30">
        <v>0</v>
      </c>
      <c r="J30" s="39">
        <v>0</v>
      </c>
      <c r="K30" s="42"/>
      <c r="L30" s="42">
        <v>0</v>
      </c>
      <c r="M30" s="18"/>
      <c r="N30" s="18"/>
      <c r="O30" s="60">
        <v>0</v>
      </c>
      <c r="P30" s="42">
        <v>0</v>
      </c>
      <c r="Q30" s="39"/>
      <c r="R30" s="39">
        <v>0</v>
      </c>
      <c r="S30" s="42">
        <v>0</v>
      </c>
      <c r="T30" s="18"/>
      <c r="U30" s="18"/>
      <c r="V30" s="66">
        <v>0</v>
      </c>
      <c r="W30" s="68">
        <v>0</v>
      </c>
      <c r="X30" s="68"/>
      <c r="Y30" s="68"/>
      <c r="Z30" s="68"/>
      <c r="AA30" s="68"/>
      <c r="AB30" s="68">
        <v>0</v>
      </c>
      <c r="AC30" s="68">
        <v>0</v>
      </c>
      <c r="AD30" s="68"/>
      <c r="AE30" s="68"/>
      <c r="AF30" s="68"/>
      <c r="AG30" s="68"/>
      <c r="AH30" s="68"/>
      <c r="AI30" s="42">
        <v>0</v>
      </c>
      <c r="AJ30" s="46">
        <v>0</v>
      </c>
      <c r="AK30" s="75"/>
      <c r="AL30" s="18"/>
      <c r="AM30" s="18"/>
      <c r="AN30" s="18"/>
      <c r="AO30" s="18"/>
      <c r="AP30" s="18"/>
      <c r="AQ30" s="18"/>
      <c r="AR30" s="18"/>
      <c r="AS30" s="18"/>
      <c r="AT30" s="18"/>
      <c r="AU30" s="46"/>
      <c r="AV30" s="18"/>
      <c r="AW30" s="42"/>
      <c r="AX30" s="37">
        <f t="shared" si="14"/>
        <v>0</v>
      </c>
    </row>
    <row r="31" spans="1:51">
      <c r="A31" s="13">
        <v>3</v>
      </c>
      <c r="B31" s="24" t="s">
        <v>66</v>
      </c>
      <c r="C31" s="47">
        <v>0</v>
      </c>
      <c r="D31" s="18">
        <v>0</v>
      </c>
      <c r="E31" s="18">
        <v>0</v>
      </c>
      <c r="F31" s="60">
        <v>5</v>
      </c>
      <c r="G31" s="18">
        <v>0</v>
      </c>
      <c r="H31" s="18">
        <v>0</v>
      </c>
      <c r="I31" s="30">
        <v>0</v>
      </c>
      <c r="J31" s="39">
        <v>0</v>
      </c>
      <c r="K31" s="42"/>
      <c r="L31" s="42">
        <v>1</v>
      </c>
      <c r="M31" s="18">
        <v>0</v>
      </c>
      <c r="N31" s="18">
        <v>0</v>
      </c>
      <c r="O31" s="60">
        <v>0</v>
      </c>
      <c r="P31" s="42">
        <v>0</v>
      </c>
      <c r="Q31" s="39">
        <v>1</v>
      </c>
      <c r="R31" s="39">
        <v>0</v>
      </c>
      <c r="S31" s="42">
        <v>0</v>
      </c>
      <c r="T31" s="18"/>
      <c r="U31" s="18"/>
      <c r="V31" s="66">
        <v>1</v>
      </c>
      <c r="W31" s="68">
        <v>1</v>
      </c>
      <c r="X31" s="68"/>
      <c r="Y31" s="68">
        <v>0</v>
      </c>
      <c r="Z31" s="68"/>
      <c r="AA31" s="68">
        <v>1</v>
      </c>
      <c r="AB31" s="68">
        <v>0</v>
      </c>
      <c r="AC31" s="68">
        <v>4</v>
      </c>
      <c r="AD31" s="68">
        <v>0</v>
      </c>
      <c r="AE31" s="68"/>
      <c r="AF31" s="68">
        <v>2</v>
      </c>
      <c r="AG31" s="68">
        <v>0</v>
      </c>
      <c r="AH31" s="68"/>
      <c r="AI31" s="42">
        <v>0</v>
      </c>
      <c r="AJ31" s="46">
        <v>0</v>
      </c>
      <c r="AK31" s="75"/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46">
        <v>4</v>
      </c>
      <c r="AV31" s="18">
        <v>0</v>
      </c>
      <c r="AW31" s="42"/>
      <c r="AX31" s="37">
        <f t="shared" si="14"/>
        <v>20</v>
      </c>
    </row>
    <row r="32" spans="1:51">
      <c r="A32" s="13"/>
      <c r="B32" s="24" t="s">
        <v>59</v>
      </c>
      <c r="C32" s="47">
        <v>0</v>
      </c>
      <c r="D32" s="18"/>
      <c r="E32" s="18"/>
      <c r="F32" s="60">
        <v>1</v>
      </c>
      <c r="G32" s="18"/>
      <c r="H32" s="18"/>
      <c r="I32" s="30">
        <v>0</v>
      </c>
      <c r="J32" s="39">
        <v>0</v>
      </c>
      <c r="K32" s="42"/>
      <c r="L32" s="42"/>
      <c r="M32" s="18"/>
      <c r="N32" s="18"/>
      <c r="O32" s="60">
        <v>0</v>
      </c>
      <c r="P32" s="42">
        <v>0</v>
      </c>
      <c r="Q32" s="39"/>
      <c r="R32" s="39">
        <v>0</v>
      </c>
      <c r="S32" s="42">
        <v>0</v>
      </c>
      <c r="T32" s="18"/>
      <c r="U32" s="18"/>
      <c r="V32" s="66"/>
      <c r="W32" s="68">
        <v>0</v>
      </c>
      <c r="X32" s="68"/>
      <c r="Y32" s="68"/>
      <c r="Z32" s="68"/>
      <c r="AA32" s="68">
        <v>1</v>
      </c>
      <c r="AB32" s="68">
        <v>0</v>
      </c>
      <c r="AC32" s="68">
        <v>4</v>
      </c>
      <c r="AD32" s="68"/>
      <c r="AE32" s="68"/>
      <c r="AF32" s="68"/>
      <c r="AG32" s="68"/>
      <c r="AH32" s="68"/>
      <c r="AI32" s="42">
        <v>0</v>
      </c>
      <c r="AJ32" s="46">
        <v>0</v>
      </c>
      <c r="AK32" s="75"/>
      <c r="AL32" s="18"/>
      <c r="AM32" s="18"/>
      <c r="AN32" s="18"/>
      <c r="AO32" s="18"/>
      <c r="AP32" s="18"/>
      <c r="AQ32" s="18"/>
      <c r="AR32" s="18"/>
      <c r="AS32" s="18"/>
      <c r="AT32" s="18"/>
      <c r="AU32" s="46">
        <v>4</v>
      </c>
      <c r="AV32" s="18"/>
      <c r="AW32" s="42"/>
      <c r="AX32" s="37">
        <f t="shared" si="14"/>
        <v>10</v>
      </c>
    </row>
    <row r="33" spans="1:266" ht="21" customHeight="1">
      <c r="A33" s="13"/>
      <c r="B33" s="24" t="s">
        <v>67</v>
      </c>
      <c r="C33" s="47">
        <v>0</v>
      </c>
      <c r="D33" s="18"/>
      <c r="E33" s="18"/>
      <c r="F33" s="60"/>
      <c r="G33" s="18"/>
      <c r="H33" s="18"/>
      <c r="I33" s="30">
        <v>0</v>
      </c>
      <c r="J33" s="39">
        <v>0</v>
      </c>
      <c r="K33" s="42"/>
      <c r="L33" s="42"/>
      <c r="M33" s="18"/>
      <c r="N33" s="18"/>
      <c r="O33" s="60">
        <v>0</v>
      </c>
      <c r="P33" s="42">
        <v>0</v>
      </c>
      <c r="Q33" s="39">
        <v>1</v>
      </c>
      <c r="R33" s="39">
        <v>0</v>
      </c>
      <c r="S33" s="42">
        <v>0</v>
      </c>
      <c r="T33" s="18"/>
      <c r="U33" s="18"/>
      <c r="V33" s="66">
        <v>1</v>
      </c>
      <c r="W33" s="68">
        <v>1</v>
      </c>
      <c r="X33" s="68"/>
      <c r="Y33" s="68"/>
      <c r="Z33" s="68"/>
      <c r="AA33" s="68"/>
      <c r="AB33" s="68">
        <v>0</v>
      </c>
      <c r="AC33" s="68">
        <v>0</v>
      </c>
      <c r="AD33" s="68"/>
      <c r="AE33" s="68"/>
      <c r="AF33" s="68">
        <v>2</v>
      </c>
      <c r="AG33" s="68"/>
      <c r="AH33" s="68"/>
      <c r="AI33" s="42">
        <v>0</v>
      </c>
      <c r="AJ33" s="46">
        <v>0</v>
      </c>
      <c r="AK33" s="75"/>
      <c r="AL33" s="18"/>
      <c r="AM33" s="18"/>
      <c r="AN33" s="18"/>
      <c r="AO33" s="18"/>
      <c r="AP33" s="18"/>
      <c r="AQ33" s="18"/>
      <c r="AR33" s="18"/>
      <c r="AS33" s="18"/>
      <c r="AT33" s="18"/>
      <c r="AU33" s="46"/>
      <c r="AV33" s="18"/>
      <c r="AW33" s="42"/>
      <c r="AX33" s="37">
        <f t="shared" si="14"/>
        <v>5</v>
      </c>
    </row>
    <row r="34" spans="1:266" ht="30" customHeight="1">
      <c r="A34" s="13">
        <v>4</v>
      </c>
      <c r="B34" s="15" t="s">
        <v>56</v>
      </c>
      <c r="C34" s="47">
        <v>2</v>
      </c>
      <c r="D34" s="19"/>
      <c r="E34" s="19"/>
      <c r="F34" s="56">
        <v>0</v>
      </c>
      <c r="G34" s="19"/>
      <c r="H34" s="19"/>
      <c r="I34" s="40">
        <v>0</v>
      </c>
      <c r="J34" s="40">
        <v>0</v>
      </c>
      <c r="K34" s="43"/>
      <c r="L34" s="43">
        <v>0</v>
      </c>
      <c r="M34" s="19"/>
      <c r="N34" s="19"/>
      <c r="O34" s="61">
        <v>0</v>
      </c>
      <c r="P34" s="43">
        <v>0</v>
      </c>
      <c r="Q34" s="40"/>
      <c r="R34" s="40">
        <v>0</v>
      </c>
      <c r="S34" s="43">
        <v>0</v>
      </c>
      <c r="T34" s="43">
        <v>5</v>
      </c>
      <c r="U34" s="19"/>
      <c r="V34" s="66"/>
      <c r="W34" s="68">
        <v>0</v>
      </c>
      <c r="X34" s="68">
        <v>0</v>
      </c>
      <c r="Y34" s="68"/>
      <c r="Z34" s="68"/>
      <c r="AA34" s="68">
        <v>0</v>
      </c>
      <c r="AB34" s="68">
        <v>0</v>
      </c>
      <c r="AC34" s="68">
        <v>6</v>
      </c>
      <c r="AD34" s="68"/>
      <c r="AE34" s="68"/>
      <c r="AF34" s="68"/>
      <c r="AG34" s="68"/>
      <c r="AH34" s="68"/>
      <c r="AI34" s="43">
        <v>0</v>
      </c>
      <c r="AJ34" s="47">
        <v>1</v>
      </c>
      <c r="AK34" s="75"/>
      <c r="AL34" s="19"/>
      <c r="AM34" s="19"/>
      <c r="AN34" s="19"/>
      <c r="AO34" s="19"/>
      <c r="AP34" s="19"/>
      <c r="AQ34" s="19"/>
      <c r="AR34" s="19"/>
      <c r="AS34" s="19"/>
      <c r="AT34" s="19"/>
      <c r="AU34" s="47"/>
      <c r="AV34" s="19"/>
      <c r="AW34" s="43"/>
      <c r="AX34">
        <f t="shared" si="14"/>
        <v>14</v>
      </c>
    </row>
    <row r="35" spans="1:266" ht="30" customHeight="1">
      <c r="A35" s="13"/>
      <c r="B35" s="24" t="s">
        <v>59</v>
      </c>
      <c r="C35" s="47">
        <v>0</v>
      </c>
      <c r="D35" s="19">
        <v>0</v>
      </c>
      <c r="E35" s="19">
        <v>0</v>
      </c>
      <c r="F35" s="56">
        <v>0</v>
      </c>
      <c r="G35" s="19">
        <v>0</v>
      </c>
      <c r="H35" s="19">
        <v>0</v>
      </c>
      <c r="I35" s="40">
        <v>0</v>
      </c>
      <c r="J35" s="40">
        <v>0</v>
      </c>
      <c r="K35" s="43"/>
      <c r="L35" s="43">
        <v>0</v>
      </c>
      <c r="M35" s="19">
        <v>0</v>
      </c>
      <c r="N35" s="19">
        <v>0</v>
      </c>
      <c r="O35" s="61">
        <v>0</v>
      </c>
      <c r="P35" s="43">
        <v>0</v>
      </c>
      <c r="Q35" s="40"/>
      <c r="R35" s="40">
        <v>0</v>
      </c>
      <c r="S35" s="43">
        <v>0</v>
      </c>
      <c r="T35" s="43">
        <v>2</v>
      </c>
      <c r="U35" s="19"/>
      <c r="V35" s="66"/>
      <c r="W35" s="68">
        <v>0</v>
      </c>
      <c r="X35" s="68">
        <v>0</v>
      </c>
      <c r="Y35" s="68">
        <v>0</v>
      </c>
      <c r="Z35" s="68"/>
      <c r="AA35" s="68"/>
      <c r="AB35" s="68">
        <v>0</v>
      </c>
      <c r="AC35" s="68">
        <v>0</v>
      </c>
      <c r="AD35" s="68">
        <v>0</v>
      </c>
      <c r="AE35" s="68"/>
      <c r="AF35" s="68"/>
      <c r="AG35" s="68">
        <v>0</v>
      </c>
      <c r="AH35" s="68"/>
      <c r="AI35" s="43">
        <v>0</v>
      </c>
      <c r="AJ35" s="47">
        <v>1</v>
      </c>
      <c r="AK35" s="75"/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47"/>
      <c r="AV35" s="19">
        <v>0</v>
      </c>
      <c r="AW35" s="43"/>
      <c r="AX35">
        <f t="shared" si="14"/>
        <v>3</v>
      </c>
    </row>
    <row r="36" spans="1:266">
      <c r="A36" s="13"/>
      <c r="B36" s="14" t="s">
        <v>64</v>
      </c>
      <c r="C36" s="47">
        <v>0</v>
      </c>
      <c r="D36" s="18"/>
      <c r="E36" s="18"/>
      <c r="F36" s="60"/>
      <c r="G36" s="18"/>
      <c r="H36" s="18"/>
      <c r="I36" s="30">
        <v>0</v>
      </c>
      <c r="J36" s="39">
        <v>0</v>
      </c>
      <c r="K36" s="42"/>
      <c r="L36" s="42">
        <v>0</v>
      </c>
      <c r="M36" s="18"/>
      <c r="N36" s="18"/>
      <c r="O36" s="60">
        <v>0</v>
      </c>
      <c r="P36" s="42">
        <v>0</v>
      </c>
      <c r="Q36" s="39"/>
      <c r="R36" s="39">
        <v>0</v>
      </c>
      <c r="S36" s="42">
        <v>0</v>
      </c>
      <c r="T36" s="43">
        <v>1</v>
      </c>
      <c r="U36" s="18"/>
      <c r="V36" s="66">
        <v>2</v>
      </c>
      <c r="W36" s="68">
        <v>0</v>
      </c>
      <c r="X36" s="68"/>
      <c r="Y36" s="68"/>
      <c r="Z36" s="68"/>
      <c r="AA36" s="68"/>
      <c r="AB36" s="68">
        <v>0</v>
      </c>
      <c r="AC36" s="68">
        <v>0</v>
      </c>
      <c r="AD36" s="68"/>
      <c r="AE36" s="68"/>
      <c r="AF36" s="68"/>
      <c r="AG36" s="68"/>
      <c r="AH36" s="68"/>
      <c r="AI36" s="42">
        <v>0</v>
      </c>
      <c r="AJ36" s="46">
        <v>1</v>
      </c>
      <c r="AK36" s="75"/>
      <c r="AL36" s="18"/>
      <c r="AM36" s="18"/>
      <c r="AN36" s="18"/>
      <c r="AO36" s="18"/>
      <c r="AP36" s="18"/>
      <c r="AQ36" s="18"/>
      <c r="AR36" s="18"/>
      <c r="AS36" s="18"/>
      <c r="AT36" s="18"/>
      <c r="AU36" s="46"/>
      <c r="AV36" s="18"/>
      <c r="AW36" s="42"/>
      <c r="AX36">
        <f t="shared" si="14"/>
        <v>4</v>
      </c>
    </row>
    <row r="37" spans="1:266">
      <c r="A37" s="13"/>
      <c r="B37" s="14" t="s">
        <v>65</v>
      </c>
      <c r="C37" s="47">
        <v>0</v>
      </c>
      <c r="D37" s="18"/>
      <c r="E37" s="18"/>
      <c r="F37" s="60"/>
      <c r="G37" s="18"/>
      <c r="H37" s="18"/>
      <c r="I37" s="30">
        <v>0</v>
      </c>
      <c r="J37" s="39">
        <v>0</v>
      </c>
      <c r="K37" s="42"/>
      <c r="L37" s="42">
        <v>0</v>
      </c>
      <c r="M37" s="18"/>
      <c r="N37" s="18"/>
      <c r="O37" s="60">
        <v>0</v>
      </c>
      <c r="P37" s="42">
        <v>0</v>
      </c>
      <c r="Q37" s="39"/>
      <c r="R37" s="39">
        <v>0</v>
      </c>
      <c r="S37" s="42">
        <v>0</v>
      </c>
      <c r="T37" s="43">
        <v>1</v>
      </c>
      <c r="U37" s="18"/>
      <c r="V37" s="66">
        <v>1</v>
      </c>
      <c r="W37" s="68">
        <v>0</v>
      </c>
      <c r="X37" s="68"/>
      <c r="Y37" s="68"/>
      <c r="Z37" s="68"/>
      <c r="AA37" s="68"/>
      <c r="AB37" s="68">
        <v>0</v>
      </c>
      <c r="AC37" s="68">
        <v>0</v>
      </c>
      <c r="AD37" s="68"/>
      <c r="AE37" s="68"/>
      <c r="AF37" s="68"/>
      <c r="AG37" s="68"/>
      <c r="AH37" s="68"/>
      <c r="AI37" s="42">
        <v>0</v>
      </c>
      <c r="AJ37" s="46">
        <v>0</v>
      </c>
      <c r="AK37" s="75"/>
      <c r="AL37" s="18"/>
      <c r="AM37" s="18"/>
      <c r="AN37" s="18"/>
      <c r="AO37" s="18"/>
      <c r="AP37" s="18"/>
      <c r="AQ37" s="18"/>
      <c r="AR37" s="18"/>
      <c r="AS37" s="18"/>
      <c r="AT37" s="18"/>
      <c r="AU37" s="46"/>
      <c r="AV37" s="18"/>
      <c r="AW37" s="42"/>
      <c r="AX37">
        <f t="shared" si="14"/>
        <v>2</v>
      </c>
    </row>
    <row r="38" spans="1:266" ht="25.5">
      <c r="A38" s="13"/>
      <c r="B38" s="24" t="s">
        <v>62</v>
      </c>
      <c r="C38" s="47">
        <v>2</v>
      </c>
      <c r="D38" s="18">
        <v>0</v>
      </c>
      <c r="E38" s="18">
        <v>0</v>
      </c>
      <c r="F38" s="60">
        <v>0</v>
      </c>
      <c r="G38" s="18">
        <v>0</v>
      </c>
      <c r="H38" s="18">
        <v>0</v>
      </c>
      <c r="I38" s="30">
        <v>0</v>
      </c>
      <c r="J38" s="39">
        <v>0</v>
      </c>
      <c r="K38" s="42"/>
      <c r="L38" s="42">
        <v>0</v>
      </c>
      <c r="M38" s="18">
        <v>0</v>
      </c>
      <c r="N38" s="18">
        <v>0</v>
      </c>
      <c r="O38" s="60">
        <v>0</v>
      </c>
      <c r="P38" s="42">
        <v>0</v>
      </c>
      <c r="Q38" s="39"/>
      <c r="R38" s="39">
        <v>0</v>
      </c>
      <c r="S38" s="42">
        <v>0</v>
      </c>
      <c r="T38" s="43">
        <v>3</v>
      </c>
      <c r="U38" s="18"/>
      <c r="V38" s="66"/>
      <c r="W38" s="68">
        <v>0</v>
      </c>
      <c r="X38" s="68"/>
      <c r="Y38" s="68">
        <v>0</v>
      </c>
      <c r="Z38" s="68"/>
      <c r="AA38" s="68"/>
      <c r="AB38" s="68">
        <v>0</v>
      </c>
      <c r="AC38" s="68">
        <v>6</v>
      </c>
      <c r="AD38" s="68">
        <v>0</v>
      </c>
      <c r="AE38" s="68"/>
      <c r="AF38" s="68"/>
      <c r="AG38" s="68">
        <v>0</v>
      </c>
      <c r="AH38" s="68"/>
      <c r="AI38" s="42">
        <v>0</v>
      </c>
      <c r="AJ38" s="46">
        <v>0</v>
      </c>
      <c r="AK38" s="75"/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46"/>
      <c r="AV38" s="18">
        <v>0</v>
      </c>
      <c r="AW38" s="42"/>
      <c r="AX38">
        <f t="shared" si="14"/>
        <v>11</v>
      </c>
    </row>
    <row r="39" spans="1:266">
      <c r="A39" s="13"/>
      <c r="B39" s="14" t="s">
        <v>64</v>
      </c>
      <c r="C39" s="47">
        <v>2</v>
      </c>
      <c r="D39" s="18"/>
      <c r="E39" s="18"/>
      <c r="F39" s="60"/>
      <c r="G39" s="18"/>
      <c r="H39" s="18"/>
      <c r="I39" s="30">
        <v>0</v>
      </c>
      <c r="J39" s="39">
        <v>0</v>
      </c>
      <c r="K39" s="42"/>
      <c r="L39" s="42">
        <v>0</v>
      </c>
      <c r="M39" s="18"/>
      <c r="N39" s="18"/>
      <c r="O39" s="60">
        <v>0</v>
      </c>
      <c r="P39" s="42">
        <v>0</v>
      </c>
      <c r="Q39" s="39"/>
      <c r="R39" s="39">
        <v>0</v>
      </c>
      <c r="S39" s="42">
        <v>0</v>
      </c>
      <c r="T39" s="43">
        <v>2</v>
      </c>
      <c r="U39" s="18"/>
      <c r="V39" s="66"/>
      <c r="W39" s="68">
        <v>0</v>
      </c>
      <c r="X39" s="68"/>
      <c r="Y39" s="68"/>
      <c r="Z39" s="68"/>
      <c r="AA39" s="68"/>
      <c r="AB39" s="68">
        <v>0</v>
      </c>
      <c r="AC39" s="68">
        <v>5</v>
      </c>
      <c r="AD39" s="68"/>
      <c r="AE39" s="68"/>
      <c r="AF39" s="68"/>
      <c r="AG39" s="68"/>
      <c r="AH39" s="68"/>
      <c r="AI39" s="42">
        <v>0</v>
      </c>
      <c r="AJ39" s="46">
        <v>0</v>
      </c>
      <c r="AK39" s="75"/>
      <c r="AL39" s="18"/>
      <c r="AM39" s="18"/>
      <c r="AN39" s="18"/>
      <c r="AO39" s="18"/>
      <c r="AP39" s="18"/>
      <c r="AQ39" s="18"/>
      <c r="AR39" s="18"/>
      <c r="AS39" s="18"/>
      <c r="AT39" s="18"/>
      <c r="AU39" s="46"/>
      <c r="AV39" s="18"/>
      <c r="AW39" s="42"/>
      <c r="AX39">
        <f t="shared" si="14"/>
        <v>9</v>
      </c>
    </row>
    <row r="40" spans="1:266">
      <c r="A40" s="13"/>
      <c r="B40" s="14" t="s">
        <v>65</v>
      </c>
      <c r="C40" s="47">
        <v>0</v>
      </c>
      <c r="D40" s="18"/>
      <c r="E40" s="18"/>
      <c r="F40" s="60"/>
      <c r="G40" s="18"/>
      <c r="H40" s="18"/>
      <c r="I40" s="30">
        <v>0</v>
      </c>
      <c r="J40" s="39">
        <v>0</v>
      </c>
      <c r="K40" s="42"/>
      <c r="L40" s="42">
        <v>0</v>
      </c>
      <c r="M40" s="18"/>
      <c r="N40" s="18"/>
      <c r="O40" s="60">
        <v>0</v>
      </c>
      <c r="P40" s="42">
        <v>0</v>
      </c>
      <c r="Q40" s="39"/>
      <c r="R40" s="39">
        <v>0</v>
      </c>
      <c r="S40" s="42">
        <v>0</v>
      </c>
      <c r="T40" s="43">
        <v>1</v>
      </c>
      <c r="U40" s="18"/>
      <c r="V40" s="66"/>
      <c r="W40" s="68">
        <v>0</v>
      </c>
      <c r="X40" s="68"/>
      <c r="Y40" s="68"/>
      <c r="Z40" s="68"/>
      <c r="AA40" s="68"/>
      <c r="AB40" s="68">
        <v>0</v>
      </c>
      <c r="AC40" s="68">
        <v>1</v>
      </c>
      <c r="AD40" s="68"/>
      <c r="AE40" s="68"/>
      <c r="AF40" s="68"/>
      <c r="AG40" s="68"/>
      <c r="AH40" s="68"/>
      <c r="AI40" s="42">
        <v>0</v>
      </c>
      <c r="AJ40" s="46">
        <v>0</v>
      </c>
      <c r="AK40" s="75"/>
      <c r="AL40" s="18"/>
      <c r="AM40" s="18"/>
      <c r="AN40" s="18"/>
      <c r="AO40" s="18"/>
      <c r="AP40" s="18"/>
      <c r="AQ40" s="18"/>
      <c r="AR40" s="18"/>
      <c r="AS40" s="18"/>
      <c r="AT40" s="18"/>
      <c r="AU40" s="46"/>
      <c r="AV40" s="18"/>
      <c r="AW40" s="42"/>
      <c r="AX40">
        <f t="shared" si="14"/>
        <v>2</v>
      </c>
    </row>
    <row r="41" spans="1:266" ht="33" customHeight="1">
      <c r="A41" s="13">
        <v>5</v>
      </c>
      <c r="B41" s="24" t="s">
        <v>50</v>
      </c>
      <c r="C41" s="47">
        <v>0</v>
      </c>
      <c r="D41" s="18">
        <v>0</v>
      </c>
      <c r="E41" s="18">
        <v>0</v>
      </c>
      <c r="F41" s="60">
        <v>0</v>
      </c>
      <c r="G41" s="18">
        <v>0</v>
      </c>
      <c r="H41" s="18">
        <v>0</v>
      </c>
      <c r="I41" s="30">
        <v>0</v>
      </c>
      <c r="J41" s="39">
        <v>0</v>
      </c>
      <c r="K41" s="42"/>
      <c r="L41" s="42">
        <v>0</v>
      </c>
      <c r="M41" s="18">
        <v>0</v>
      </c>
      <c r="N41" s="18">
        <v>0</v>
      </c>
      <c r="O41" s="60">
        <v>0</v>
      </c>
      <c r="P41" s="42">
        <v>0</v>
      </c>
      <c r="Q41" s="39"/>
      <c r="R41" s="39">
        <v>0</v>
      </c>
      <c r="S41" s="42">
        <v>0</v>
      </c>
      <c r="T41" s="29">
        <v>0</v>
      </c>
      <c r="U41" s="18"/>
      <c r="V41" s="66">
        <v>0</v>
      </c>
      <c r="W41" s="68">
        <v>0</v>
      </c>
      <c r="X41" s="68">
        <v>0</v>
      </c>
      <c r="Y41" s="68">
        <v>0</v>
      </c>
      <c r="Z41" s="68"/>
      <c r="AA41" s="68">
        <v>0</v>
      </c>
      <c r="AB41" s="68">
        <v>0</v>
      </c>
      <c r="AC41" s="68">
        <v>0</v>
      </c>
      <c r="AD41" s="68">
        <v>0</v>
      </c>
      <c r="AE41" s="68"/>
      <c r="AF41" s="68"/>
      <c r="AG41" s="68">
        <v>0</v>
      </c>
      <c r="AH41" s="68"/>
      <c r="AI41" s="42">
        <v>0</v>
      </c>
      <c r="AJ41" s="46">
        <v>0</v>
      </c>
      <c r="AK41" s="75"/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46"/>
      <c r="AV41" s="18">
        <v>0</v>
      </c>
      <c r="AW41" s="42"/>
      <c r="AX41">
        <f t="shared" si="14"/>
        <v>0</v>
      </c>
    </row>
    <row r="42" spans="1:266" ht="33" customHeight="1">
      <c r="A42" s="13"/>
      <c r="B42" s="24" t="s">
        <v>59</v>
      </c>
      <c r="C42" s="47">
        <v>0</v>
      </c>
      <c r="D42" s="18"/>
      <c r="E42" s="18"/>
      <c r="F42" s="60">
        <v>0</v>
      </c>
      <c r="G42" s="18"/>
      <c r="H42" s="18"/>
      <c r="I42" s="30">
        <v>0</v>
      </c>
      <c r="J42" s="39">
        <v>0</v>
      </c>
      <c r="K42" s="42"/>
      <c r="L42" s="42">
        <v>0</v>
      </c>
      <c r="M42" s="18"/>
      <c r="N42" s="18"/>
      <c r="O42" s="60">
        <v>0</v>
      </c>
      <c r="P42" s="42">
        <v>0</v>
      </c>
      <c r="Q42" s="39"/>
      <c r="R42" s="39">
        <v>0</v>
      </c>
      <c r="S42" s="42">
        <v>0</v>
      </c>
      <c r="T42" s="29"/>
      <c r="U42" s="18"/>
      <c r="V42" s="66"/>
      <c r="W42" s="68">
        <v>0</v>
      </c>
      <c r="X42" s="68"/>
      <c r="Y42" s="68"/>
      <c r="Z42" s="68"/>
      <c r="AA42" s="68"/>
      <c r="AB42" s="68">
        <v>0</v>
      </c>
      <c r="AC42" s="68">
        <v>0</v>
      </c>
      <c r="AD42" s="68"/>
      <c r="AE42" s="68"/>
      <c r="AF42" s="68"/>
      <c r="AG42" s="68"/>
      <c r="AH42" s="68"/>
      <c r="AI42" s="42">
        <v>0</v>
      </c>
      <c r="AJ42" s="46">
        <v>0</v>
      </c>
      <c r="AK42" s="75"/>
      <c r="AL42" s="18"/>
      <c r="AM42" s="18"/>
      <c r="AN42" s="18"/>
      <c r="AO42" s="18"/>
      <c r="AP42" s="18"/>
      <c r="AQ42" s="18"/>
      <c r="AR42" s="18"/>
      <c r="AS42" s="18"/>
      <c r="AT42" s="18"/>
      <c r="AU42" s="46"/>
      <c r="AV42" s="18"/>
      <c r="AW42" s="42"/>
      <c r="AX42">
        <f t="shared" si="14"/>
        <v>0</v>
      </c>
    </row>
    <row r="43" spans="1:266" ht="33" customHeight="1">
      <c r="A43" s="13"/>
      <c r="B43" s="24" t="s">
        <v>62</v>
      </c>
      <c r="C43" s="47">
        <v>0</v>
      </c>
      <c r="D43" s="18"/>
      <c r="E43" s="18"/>
      <c r="F43" s="60">
        <v>0</v>
      </c>
      <c r="G43" s="18"/>
      <c r="H43" s="18"/>
      <c r="I43" s="30">
        <v>0</v>
      </c>
      <c r="J43" s="39">
        <v>0</v>
      </c>
      <c r="K43" s="42"/>
      <c r="L43" s="42">
        <v>0</v>
      </c>
      <c r="M43" s="18"/>
      <c r="N43" s="18"/>
      <c r="O43" s="60">
        <v>0</v>
      </c>
      <c r="P43" s="42">
        <v>0</v>
      </c>
      <c r="Q43" s="39"/>
      <c r="R43" s="39">
        <v>0</v>
      </c>
      <c r="S43" s="42">
        <v>0</v>
      </c>
      <c r="T43" s="29"/>
      <c r="U43" s="18"/>
      <c r="V43" s="66">
        <v>0</v>
      </c>
      <c r="W43" s="68">
        <v>0</v>
      </c>
      <c r="X43" s="68"/>
      <c r="Y43" s="68"/>
      <c r="Z43" s="68"/>
      <c r="AA43" s="68"/>
      <c r="AB43" s="68">
        <v>0</v>
      </c>
      <c r="AC43" s="68">
        <v>0</v>
      </c>
      <c r="AD43" s="68"/>
      <c r="AE43" s="68"/>
      <c r="AF43" s="68"/>
      <c r="AG43" s="68"/>
      <c r="AH43" s="68"/>
      <c r="AI43" s="42">
        <v>0</v>
      </c>
      <c r="AJ43" s="46">
        <v>0</v>
      </c>
      <c r="AK43" s="75"/>
      <c r="AL43" s="18"/>
      <c r="AM43" s="18"/>
      <c r="AN43" s="18"/>
      <c r="AO43" s="18"/>
      <c r="AP43" s="18"/>
      <c r="AQ43" s="18"/>
      <c r="AR43" s="18"/>
      <c r="AS43" s="18"/>
      <c r="AT43" s="18"/>
      <c r="AU43" s="46"/>
      <c r="AV43" s="18"/>
      <c r="AW43" s="42"/>
      <c r="AX43">
        <f t="shared" si="14"/>
        <v>0</v>
      </c>
    </row>
    <row r="44" spans="1:266" ht="25.5">
      <c r="A44" s="13">
        <v>6</v>
      </c>
      <c r="B44" s="24" t="s">
        <v>57</v>
      </c>
      <c r="C44" s="47"/>
      <c r="D44" s="18"/>
      <c r="E44" s="18"/>
      <c r="F44" s="60">
        <v>5</v>
      </c>
      <c r="G44" s="18"/>
      <c r="H44" s="18"/>
      <c r="I44" s="30">
        <v>0</v>
      </c>
      <c r="J44" s="39"/>
      <c r="K44" s="42"/>
      <c r="L44" s="42">
        <v>0</v>
      </c>
      <c r="M44" s="18"/>
      <c r="N44" s="18"/>
      <c r="O44" s="60">
        <v>0</v>
      </c>
      <c r="P44" s="42"/>
      <c r="Q44" s="39"/>
      <c r="R44" s="39">
        <v>1</v>
      </c>
      <c r="S44" s="42">
        <v>0</v>
      </c>
      <c r="T44" s="18"/>
      <c r="U44" s="18"/>
      <c r="V44" s="66"/>
      <c r="W44" s="68"/>
      <c r="X44" s="68">
        <v>0</v>
      </c>
      <c r="Y44" s="68"/>
      <c r="Z44" s="68"/>
      <c r="AA44" s="68">
        <v>4</v>
      </c>
      <c r="AB44" s="68"/>
      <c r="AC44" s="68"/>
      <c r="AD44" s="68"/>
      <c r="AE44" s="68"/>
      <c r="AF44" s="68"/>
      <c r="AG44" s="68"/>
      <c r="AH44" s="68"/>
      <c r="AI44" s="42">
        <v>0</v>
      </c>
      <c r="AJ44" s="46">
        <v>0</v>
      </c>
      <c r="AK44" s="75"/>
      <c r="AL44" s="18"/>
      <c r="AM44" s="18"/>
      <c r="AN44" s="18"/>
      <c r="AO44" s="18"/>
      <c r="AP44" s="18"/>
      <c r="AQ44" s="18"/>
      <c r="AR44" s="18"/>
      <c r="AS44" s="18"/>
      <c r="AT44" s="18"/>
      <c r="AU44" s="46"/>
      <c r="AV44" s="18"/>
      <c r="AW44" s="42"/>
      <c r="AX44">
        <f t="shared" si="14"/>
        <v>10</v>
      </c>
      <c r="AY44" s="10"/>
      <c r="AZ44" s="9"/>
      <c r="BA44" s="10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10"/>
      <c r="BT44" s="9"/>
      <c r="BU44" s="10"/>
      <c r="BV44" s="9"/>
      <c r="BW44" s="9"/>
      <c r="BX44" s="9"/>
      <c r="BY44" s="9"/>
      <c r="BZ44" s="9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</row>
    <row r="45" spans="1:266" ht="26.25">
      <c r="A45" s="16"/>
      <c r="B45" s="14" t="s">
        <v>51</v>
      </c>
      <c r="C45" s="47">
        <v>0</v>
      </c>
      <c r="D45" s="18"/>
      <c r="E45" s="18"/>
      <c r="F45" s="60">
        <v>0</v>
      </c>
      <c r="G45" s="18"/>
      <c r="H45" s="18"/>
      <c r="I45" s="30">
        <v>0</v>
      </c>
      <c r="J45" s="39">
        <v>1</v>
      </c>
      <c r="K45" s="42"/>
      <c r="L45" s="42">
        <v>0</v>
      </c>
      <c r="M45" s="18"/>
      <c r="N45" s="18"/>
      <c r="O45" s="60">
        <v>1</v>
      </c>
      <c r="P45" s="42">
        <v>0</v>
      </c>
      <c r="Q45" s="39"/>
      <c r="R45" s="39">
        <v>0</v>
      </c>
      <c r="S45" s="42">
        <v>0</v>
      </c>
      <c r="T45" s="18">
        <v>1</v>
      </c>
      <c r="U45" s="18"/>
      <c r="V45" s="66"/>
      <c r="W45" s="68">
        <v>0</v>
      </c>
      <c r="X45" s="68"/>
      <c r="Y45" s="68"/>
      <c r="Z45" s="68"/>
      <c r="AA45" s="68">
        <v>4</v>
      </c>
      <c r="AB45" s="73">
        <v>0</v>
      </c>
      <c r="AC45" s="68">
        <v>0</v>
      </c>
      <c r="AD45" s="68"/>
      <c r="AE45" s="68"/>
      <c r="AF45" s="68"/>
      <c r="AG45" s="68"/>
      <c r="AH45" s="68"/>
      <c r="AI45" s="42">
        <v>0</v>
      </c>
      <c r="AJ45" s="46">
        <v>0</v>
      </c>
      <c r="AK45" s="75"/>
      <c r="AL45" s="18"/>
      <c r="AM45" s="18"/>
      <c r="AN45" s="18"/>
      <c r="AO45" s="18"/>
      <c r="AP45" s="18">
        <v>1</v>
      </c>
      <c r="AQ45" s="18"/>
      <c r="AR45" s="18"/>
      <c r="AS45" s="18"/>
      <c r="AT45" s="18"/>
      <c r="AU45" s="46">
        <v>2</v>
      </c>
      <c r="AV45" s="18"/>
      <c r="AW45" s="42">
        <v>2</v>
      </c>
      <c r="AX45">
        <f t="shared" si="14"/>
        <v>12</v>
      </c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9"/>
      <c r="CB45" s="10"/>
      <c r="CC45" s="9"/>
      <c r="CD45" s="10"/>
      <c r="CE45" s="9"/>
      <c r="CF45" s="9"/>
      <c r="CG45" s="9"/>
      <c r="CH45" s="9"/>
      <c r="CI45" s="9"/>
      <c r="CJ45" s="10"/>
      <c r="CK45" s="10"/>
      <c r="CL45" s="10"/>
      <c r="CM45" s="10"/>
      <c r="CN45" s="10"/>
      <c r="CO45" s="9"/>
      <c r="CP45" s="9"/>
      <c r="CQ45" s="9"/>
      <c r="CR45" s="9"/>
      <c r="CS45" s="9"/>
      <c r="CT45" s="10"/>
      <c r="CU45" s="9"/>
      <c r="CV45" s="10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10"/>
      <c r="DO45" s="9"/>
      <c r="DP45" s="10"/>
      <c r="DQ45" s="9"/>
      <c r="DR45" s="9"/>
      <c r="DS45" s="9"/>
      <c r="DT45" s="9"/>
      <c r="DU45" s="9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</row>
    <row r="46" spans="1:266" ht="26.25">
      <c r="A46" s="16"/>
      <c r="B46" s="14" t="s">
        <v>52</v>
      </c>
      <c r="C46" s="47">
        <v>7</v>
      </c>
      <c r="D46" s="18"/>
      <c r="E46" s="18"/>
      <c r="F46" s="60">
        <v>5</v>
      </c>
      <c r="G46" s="18"/>
      <c r="H46" s="18"/>
      <c r="I46" s="30">
        <v>0</v>
      </c>
      <c r="J46" s="39">
        <v>1</v>
      </c>
      <c r="K46" s="42"/>
      <c r="L46" s="42">
        <v>0</v>
      </c>
      <c r="M46" s="18"/>
      <c r="N46" s="18"/>
      <c r="O46" s="60">
        <v>1</v>
      </c>
      <c r="P46" s="42">
        <v>1</v>
      </c>
      <c r="Q46" s="39"/>
      <c r="R46" s="39">
        <v>1</v>
      </c>
      <c r="S46" s="42">
        <v>0</v>
      </c>
      <c r="T46" s="18">
        <v>6</v>
      </c>
      <c r="U46" s="18"/>
      <c r="V46" s="66">
        <v>1</v>
      </c>
      <c r="W46" s="68">
        <v>4</v>
      </c>
      <c r="X46" s="68"/>
      <c r="Y46" s="68"/>
      <c r="Z46" s="68">
        <v>2</v>
      </c>
      <c r="AA46" s="68"/>
      <c r="AB46" s="73">
        <v>3</v>
      </c>
      <c r="AC46" s="68">
        <v>4</v>
      </c>
      <c r="AD46" s="68"/>
      <c r="AE46" s="68">
        <v>1</v>
      </c>
      <c r="AF46" s="68">
        <v>1</v>
      </c>
      <c r="AG46" s="68"/>
      <c r="AH46" s="68">
        <v>7</v>
      </c>
      <c r="AI46" s="42">
        <v>0</v>
      </c>
      <c r="AJ46" s="46">
        <v>0</v>
      </c>
      <c r="AK46" s="77"/>
      <c r="AL46" s="18"/>
      <c r="AM46" s="18"/>
      <c r="AN46" s="18"/>
      <c r="AO46" s="18"/>
      <c r="AP46" s="29"/>
      <c r="AQ46" s="18"/>
      <c r="AR46" s="18"/>
      <c r="AS46" s="18"/>
      <c r="AT46" s="18"/>
      <c r="AU46" s="46">
        <v>3</v>
      </c>
      <c r="AV46" s="18"/>
      <c r="AW46" s="42"/>
      <c r="AX46">
        <f t="shared" si="14"/>
        <v>48</v>
      </c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9"/>
      <c r="DW46" s="10"/>
      <c r="DX46" s="9"/>
      <c r="DY46" s="10"/>
      <c r="DZ46" s="9"/>
      <c r="EA46" s="9"/>
      <c r="EB46" s="9"/>
      <c r="EC46" s="9"/>
      <c r="ED46" s="9"/>
      <c r="EE46" s="10"/>
      <c r="EF46" s="10"/>
      <c r="EG46" s="10"/>
      <c r="EH46" s="10"/>
      <c r="EI46" s="10"/>
      <c r="EJ46" s="9"/>
      <c r="EK46" s="9"/>
      <c r="EL46" s="9"/>
      <c r="EM46" s="9"/>
      <c r="EN46" s="9"/>
      <c r="EO46" s="10"/>
      <c r="EP46" s="9"/>
      <c r="EQ46" s="10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9"/>
      <c r="FK46" s="10"/>
      <c r="FL46" s="9"/>
      <c r="FM46" s="9"/>
      <c r="FN46" s="9"/>
      <c r="FO46" s="9"/>
      <c r="FP46" s="9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</row>
    <row r="47" spans="1:266" s="7" customFormat="1" ht="15.75">
      <c r="B47" s="8"/>
      <c r="C47" s="9"/>
      <c r="T47" s="21"/>
      <c r="FQ47" s="9"/>
      <c r="FR47" s="10"/>
      <c r="FS47" s="9"/>
      <c r="FT47" s="10"/>
      <c r="FU47" s="9"/>
      <c r="FV47" s="9"/>
      <c r="FW47" s="9"/>
      <c r="FX47" s="9"/>
      <c r="FY47" s="9"/>
      <c r="FZ47" s="10"/>
      <c r="GA47" s="10"/>
      <c r="GB47" s="10"/>
      <c r="GC47" s="10"/>
      <c r="GD47" s="10"/>
      <c r="GE47" s="9"/>
      <c r="GF47" s="9"/>
      <c r="GG47" s="9"/>
      <c r="GH47" s="9"/>
      <c r="GI47" s="9"/>
      <c r="GJ47" s="10"/>
      <c r="GK47" s="9"/>
      <c r="GL47" s="10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10"/>
      <c r="HE47" s="9"/>
      <c r="HF47" s="10"/>
      <c r="HG47" s="9"/>
      <c r="HH47" s="9"/>
      <c r="HI47" s="9"/>
      <c r="HJ47" s="9"/>
      <c r="HK47" s="9"/>
    </row>
    <row r="48" spans="1:266" s="7" customFormat="1" ht="15.75">
      <c r="B48" s="8"/>
      <c r="C48" s="9"/>
      <c r="T48" s="21"/>
      <c r="HL48" s="9"/>
      <c r="HM48" s="10"/>
      <c r="HN48" s="9"/>
      <c r="HO48" s="10"/>
      <c r="HP48" s="9"/>
      <c r="HQ48" s="9"/>
      <c r="HR48" s="9"/>
      <c r="HS48" s="9"/>
      <c r="HT48" s="9"/>
      <c r="HU48" s="10"/>
      <c r="HV48" s="10"/>
      <c r="HW48" s="10"/>
      <c r="HX48" s="10"/>
      <c r="HY48" s="10"/>
      <c r="HZ48" s="9"/>
      <c r="IA48" s="9"/>
      <c r="IB48" s="9"/>
      <c r="IC48" s="9"/>
      <c r="ID48" s="9"/>
      <c r="IE48" s="10"/>
      <c r="IF48" s="9"/>
      <c r="IG48" s="10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10"/>
      <c r="IZ48" s="9"/>
      <c r="JA48" s="10"/>
      <c r="JB48" s="9"/>
      <c r="JC48" s="9"/>
      <c r="JD48" s="9"/>
      <c r="JE48" s="9"/>
      <c r="JF48" s="9"/>
    </row>
    <row r="49" spans="2:1018" s="7" customFormat="1" ht="15.75">
      <c r="B49" s="8"/>
      <c r="C49" s="9"/>
      <c r="T49" s="21"/>
      <c r="JG49" s="9"/>
      <c r="JH49" s="10"/>
      <c r="JI49" s="9"/>
      <c r="JJ49" s="10"/>
      <c r="JK49" s="9"/>
      <c r="JL49" s="9"/>
      <c r="JM49" s="9"/>
      <c r="JN49" s="9"/>
      <c r="JO49" s="9"/>
      <c r="JP49" s="10"/>
      <c r="JQ49" s="10"/>
      <c r="JR49" s="10"/>
      <c r="JS49" s="10"/>
      <c r="JT49" s="10"/>
      <c r="JU49" s="9"/>
      <c r="JV49" s="9"/>
      <c r="JW49" s="9"/>
      <c r="JX49" s="9"/>
      <c r="JY49" s="9"/>
      <c r="JZ49" s="10"/>
      <c r="KA49" s="9"/>
      <c r="KB49" s="10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10"/>
      <c r="KU49" s="9"/>
      <c r="KV49" s="10"/>
      <c r="KW49" s="9"/>
      <c r="KX49" s="9"/>
      <c r="KY49" s="9"/>
      <c r="KZ49" s="9"/>
      <c r="LA49" s="9"/>
    </row>
    <row r="50" spans="2:1018" s="7" customFormat="1" ht="15.75">
      <c r="B50" s="8"/>
      <c r="C50" s="9"/>
      <c r="T50" s="21"/>
      <c r="LB50" s="9"/>
      <c r="LC50" s="10"/>
      <c r="LD50" s="9"/>
      <c r="LE50" s="10"/>
      <c r="LF50" s="9"/>
      <c r="LG50" s="9"/>
      <c r="LH50" s="9"/>
      <c r="LI50" s="9"/>
      <c r="LJ50" s="9"/>
      <c r="LK50" s="10"/>
      <c r="LL50" s="10"/>
      <c r="LM50" s="10"/>
      <c r="LN50" s="10"/>
      <c r="LO50" s="10"/>
      <c r="LP50" s="9"/>
      <c r="LQ50" s="9"/>
      <c r="LR50" s="9"/>
      <c r="LS50" s="9"/>
      <c r="LT50" s="9"/>
      <c r="LU50" s="10"/>
      <c r="LV50" s="9"/>
      <c r="LW50" s="10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10"/>
      <c r="MP50" s="9"/>
      <c r="MQ50" s="10"/>
      <c r="MR50" s="9"/>
      <c r="MS50" s="9"/>
      <c r="MT50" s="9"/>
      <c r="MU50" s="9"/>
      <c r="MV50" s="9"/>
    </row>
    <row r="51" spans="2:1018" s="7" customFormat="1" ht="15.75">
      <c r="B51" s="8"/>
      <c r="C51" s="9"/>
      <c r="T51" s="21"/>
      <c r="MW51" s="9"/>
      <c r="MX51" s="10"/>
      <c r="MY51" s="9"/>
      <c r="MZ51" s="10"/>
      <c r="NA51" s="9"/>
      <c r="NB51" s="9"/>
      <c r="NC51" s="9"/>
      <c r="ND51" s="9"/>
      <c r="NE51" s="9"/>
      <c r="NF51" s="10"/>
      <c r="NG51" s="10"/>
      <c r="NH51" s="10"/>
      <c r="NI51" s="10"/>
      <c r="NJ51" s="10"/>
      <c r="NK51" s="9"/>
      <c r="NL51" s="9"/>
      <c r="NM51" s="9"/>
      <c r="NN51" s="9"/>
      <c r="NO51" s="9"/>
      <c r="NP51" s="10"/>
      <c r="NQ51" s="9"/>
      <c r="NR51" s="10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10"/>
      <c r="OK51" s="9"/>
      <c r="OL51" s="10"/>
      <c r="OM51" s="9"/>
      <c r="ON51" s="9"/>
      <c r="OO51" s="9"/>
      <c r="OP51" s="9"/>
      <c r="OQ51" s="9"/>
    </row>
    <row r="52" spans="2:1018" s="7" customFormat="1" ht="15.75">
      <c r="B52" s="8"/>
      <c r="C52" s="10"/>
      <c r="T52" s="21"/>
      <c r="OR52" s="9"/>
      <c r="OS52" s="10"/>
      <c r="OT52" s="9"/>
      <c r="OU52" s="10"/>
      <c r="OV52" s="9"/>
      <c r="OW52" s="9"/>
      <c r="OX52" s="9"/>
      <c r="OY52" s="9"/>
      <c r="OZ52" s="9"/>
      <c r="PA52" s="10"/>
      <c r="PB52" s="10"/>
      <c r="PC52" s="10"/>
      <c r="PD52" s="10"/>
      <c r="PE52" s="10"/>
      <c r="PF52" s="9"/>
      <c r="PG52" s="9"/>
      <c r="PH52" s="9"/>
      <c r="PI52" s="9"/>
      <c r="PJ52" s="9"/>
      <c r="PK52" s="10"/>
      <c r="PL52" s="9"/>
      <c r="PM52" s="10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10"/>
      <c r="QF52" s="9"/>
      <c r="QG52" s="10"/>
      <c r="QH52" s="9"/>
      <c r="QI52" s="9"/>
      <c r="QJ52" s="9"/>
      <c r="QK52" s="9"/>
      <c r="QL52" s="9"/>
    </row>
    <row r="53" spans="2:1018" s="7" customFormat="1" ht="15.75">
      <c r="B53" s="8"/>
      <c r="C53" s="9"/>
      <c r="T53" s="21"/>
      <c r="QM53" s="9"/>
      <c r="QN53" s="10"/>
      <c r="QO53" s="9"/>
      <c r="QP53" s="10"/>
      <c r="QQ53" s="9"/>
      <c r="QR53" s="9"/>
      <c r="QS53" s="9"/>
      <c r="QT53" s="9"/>
      <c r="QU53" s="9"/>
      <c r="QV53" s="10"/>
      <c r="QW53" s="10"/>
      <c r="QX53" s="10"/>
      <c r="QY53" s="10"/>
      <c r="QZ53" s="10"/>
      <c r="RA53" s="9"/>
      <c r="RB53" s="9"/>
      <c r="RC53" s="9"/>
      <c r="RD53" s="9"/>
      <c r="RE53" s="9"/>
      <c r="RF53" s="10"/>
      <c r="RG53" s="9"/>
      <c r="RH53" s="10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10"/>
      <c r="SA53" s="9"/>
      <c r="SB53" s="10"/>
      <c r="SC53" s="9"/>
      <c r="SD53" s="9"/>
      <c r="SE53" s="9"/>
      <c r="SF53" s="9"/>
      <c r="SG53" s="9"/>
    </row>
    <row r="54" spans="2:1018" s="7" customFormat="1" ht="15.75">
      <c r="B54" s="8"/>
      <c r="C54" s="10"/>
      <c r="T54" s="21"/>
      <c r="SH54" s="9"/>
      <c r="SI54" s="10"/>
      <c r="SJ54" s="9"/>
      <c r="SK54" s="10"/>
      <c r="SL54" s="9"/>
      <c r="SM54" s="9"/>
      <c r="SN54" s="9"/>
      <c r="SO54" s="9"/>
      <c r="SP54" s="9"/>
      <c r="SQ54" s="10"/>
      <c r="SR54" s="10"/>
      <c r="SS54" s="10"/>
      <c r="ST54" s="10"/>
      <c r="SU54" s="10"/>
      <c r="SV54" s="9"/>
      <c r="SW54" s="9"/>
      <c r="SX54" s="9"/>
      <c r="SY54" s="9"/>
      <c r="SZ54" s="9"/>
      <c r="TA54" s="10"/>
      <c r="TB54" s="9"/>
      <c r="TC54" s="10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10"/>
      <c r="TV54" s="9"/>
      <c r="TW54" s="10"/>
      <c r="TX54" s="9"/>
      <c r="TY54" s="9"/>
      <c r="TZ54" s="9"/>
      <c r="UA54" s="9"/>
      <c r="UB54" s="9"/>
    </row>
    <row r="55" spans="2:1018" s="7" customFormat="1" ht="15.75">
      <c r="B55" s="8"/>
      <c r="C55" s="9"/>
      <c r="T55" s="21"/>
      <c r="UC55" s="9"/>
      <c r="UD55" s="10"/>
      <c r="UE55" s="9"/>
      <c r="UF55" s="10"/>
      <c r="UG55" s="9"/>
      <c r="UH55" s="9"/>
      <c r="UI55" s="9"/>
      <c r="UJ55" s="9"/>
      <c r="UK55" s="9"/>
      <c r="UL55" s="10"/>
      <c r="UM55" s="10"/>
      <c r="UN55" s="10"/>
      <c r="UO55" s="10"/>
      <c r="UP55" s="10"/>
      <c r="UQ55" s="9"/>
      <c r="UR55" s="9"/>
      <c r="US55" s="9"/>
      <c r="UT55" s="9"/>
      <c r="UU55" s="9"/>
      <c r="UV55" s="10"/>
      <c r="UW55" s="9"/>
      <c r="UX55" s="10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10"/>
      <c r="VQ55" s="9"/>
      <c r="VR55" s="10"/>
      <c r="VS55" s="9"/>
      <c r="VT55" s="9"/>
      <c r="VU55" s="9"/>
      <c r="VV55" s="9"/>
      <c r="VW55" s="9"/>
    </row>
    <row r="56" spans="2:1018" s="7" customFormat="1" ht="15.75">
      <c r="B56" s="8"/>
      <c r="C56" s="9"/>
      <c r="T56" s="21"/>
      <c r="VX56" s="9"/>
      <c r="VY56" s="10"/>
      <c r="VZ56" s="9"/>
      <c r="WA56" s="10"/>
      <c r="WB56" s="9"/>
      <c r="WC56" s="9"/>
      <c r="WD56" s="9"/>
      <c r="WE56" s="9"/>
      <c r="WF56" s="9"/>
      <c r="WG56" s="10"/>
      <c r="WH56" s="10"/>
      <c r="WI56" s="10"/>
      <c r="WJ56" s="10"/>
      <c r="WK56" s="10"/>
      <c r="WL56" s="9"/>
      <c r="WM56" s="9"/>
      <c r="WN56" s="9"/>
      <c r="WO56" s="9"/>
      <c r="WP56" s="9"/>
      <c r="WQ56" s="10"/>
      <c r="WR56" s="9"/>
      <c r="WS56" s="10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10"/>
      <c r="XL56" s="9"/>
      <c r="XM56" s="10"/>
      <c r="XN56" s="9"/>
      <c r="XO56" s="9"/>
      <c r="XP56" s="9"/>
      <c r="XQ56" s="9"/>
      <c r="XR56" s="9"/>
    </row>
    <row r="57" spans="2:1018" s="7" customFormat="1" ht="15.75">
      <c r="B57" s="8"/>
      <c r="C57" s="9"/>
      <c r="T57" s="21"/>
      <c r="XS57" s="9"/>
      <c r="XT57" s="10"/>
      <c r="XU57" s="9"/>
      <c r="XV57" s="10"/>
      <c r="XW57" s="9"/>
      <c r="XX57" s="9"/>
      <c r="XY57" s="9"/>
      <c r="XZ57" s="9"/>
      <c r="YA57" s="9"/>
      <c r="YB57" s="10"/>
      <c r="YC57" s="10"/>
      <c r="YD57" s="10"/>
      <c r="YE57" s="10"/>
      <c r="YF57" s="10"/>
      <c r="YG57" s="9"/>
      <c r="YH57" s="9"/>
      <c r="YI57" s="9"/>
      <c r="YJ57" s="9"/>
      <c r="YK57" s="9"/>
      <c r="YL57" s="10"/>
      <c r="YM57" s="9"/>
      <c r="YN57" s="10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10"/>
      <c r="ZG57" s="9"/>
      <c r="ZH57" s="10"/>
      <c r="ZI57" s="9"/>
      <c r="ZJ57" s="9"/>
      <c r="ZK57" s="9"/>
      <c r="ZL57" s="9"/>
      <c r="ZM57" s="9"/>
    </row>
    <row r="58" spans="2:1018" s="7" customFormat="1" ht="15.75">
      <c r="B58" s="8"/>
      <c r="C58" s="9"/>
      <c r="T58" s="21"/>
      <c r="ZN58" s="9"/>
      <c r="ZO58" s="10"/>
      <c r="ZP58" s="9"/>
      <c r="ZQ58" s="10"/>
      <c r="ZR58" s="9"/>
      <c r="ZS58" s="9"/>
      <c r="ZT58" s="9"/>
      <c r="ZU58" s="9"/>
      <c r="ZV58" s="9"/>
      <c r="ZW58" s="10"/>
      <c r="ZX58" s="10"/>
      <c r="ZY58" s="10"/>
      <c r="ZZ58" s="10"/>
      <c r="AAA58" s="10"/>
      <c r="AAB58" s="9"/>
      <c r="AAC58" s="9"/>
      <c r="AAD58" s="9"/>
      <c r="AAE58" s="9"/>
      <c r="AAF58" s="9"/>
      <c r="AAG58" s="10"/>
      <c r="AAH58" s="9"/>
      <c r="AAI58" s="10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10"/>
      <c r="ABB58" s="9"/>
      <c r="ABC58" s="10"/>
      <c r="ABD58" s="9"/>
      <c r="ABE58" s="9"/>
      <c r="ABF58" s="9"/>
      <c r="ABG58" s="9"/>
      <c r="ABH58" s="9"/>
    </row>
    <row r="59" spans="2:1018" s="7" customFormat="1" ht="15.75">
      <c r="B59" s="8"/>
      <c r="C59" s="9"/>
      <c r="T59" s="21"/>
      <c r="ABI59" s="9"/>
      <c r="ABJ59" s="10"/>
      <c r="ABK59" s="9"/>
      <c r="ABL59" s="10"/>
      <c r="ABM59" s="9"/>
      <c r="ABN59" s="9"/>
      <c r="ABO59" s="9"/>
      <c r="ABP59" s="9"/>
      <c r="ABQ59" s="9"/>
      <c r="ABR59" s="10"/>
      <c r="ABS59" s="10"/>
      <c r="ABT59" s="10"/>
      <c r="ABU59" s="10"/>
      <c r="ABV59" s="10"/>
      <c r="ABW59" s="9"/>
      <c r="ABX59" s="9"/>
      <c r="ABY59" s="9"/>
      <c r="ABZ59" s="9"/>
      <c r="ACA59" s="9"/>
      <c r="ACB59" s="10"/>
      <c r="ACC59" s="9"/>
      <c r="ACD59" s="10"/>
      <c r="ACE59" s="9"/>
      <c r="ACF59" s="9"/>
      <c r="ACG59" s="9"/>
      <c r="ACH59" s="9"/>
      <c r="ACI59" s="9"/>
      <c r="ACJ59" s="9"/>
      <c r="ACK59" s="9"/>
      <c r="ACL59" s="9"/>
      <c r="ACM59" s="9"/>
      <c r="ACN59" s="9"/>
      <c r="ACO59" s="9"/>
      <c r="ACP59" s="9"/>
      <c r="ACQ59" s="9"/>
      <c r="ACR59" s="9"/>
      <c r="ACS59" s="9"/>
      <c r="ACT59" s="9"/>
      <c r="ACU59" s="9"/>
      <c r="ACV59" s="10"/>
      <c r="ACW59" s="9"/>
      <c r="ACX59" s="10"/>
      <c r="ACY59" s="9"/>
      <c r="ACZ59" s="9"/>
      <c r="ADA59" s="9"/>
      <c r="ADB59" s="9"/>
      <c r="ADC59" s="9"/>
    </row>
    <row r="60" spans="2:1018" s="7" customFormat="1" ht="15.75">
      <c r="B60" s="8"/>
      <c r="C60" s="9"/>
      <c r="T60" s="21"/>
      <c r="ADD60" s="9"/>
      <c r="ADE60" s="10"/>
      <c r="ADF60" s="9"/>
      <c r="ADG60" s="10"/>
      <c r="ADH60" s="9"/>
      <c r="ADI60" s="9"/>
      <c r="ADJ60" s="9"/>
      <c r="ADK60" s="9"/>
      <c r="ADL60" s="9"/>
      <c r="ADM60" s="10"/>
      <c r="ADN60" s="10"/>
      <c r="ADO60" s="10"/>
      <c r="ADP60" s="10"/>
      <c r="ADQ60" s="10"/>
      <c r="ADR60" s="9"/>
      <c r="ADS60" s="9"/>
      <c r="ADT60" s="9"/>
      <c r="ADU60" s="9"/>
      <c r="ADV60" s="9"/>
      <c r="ADW60" s="10"/>
      <c r="ADX60" s="9"/>
      <c r="ADY60" s="10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10"/>
      <c r="AER60" s="9"/>
      <c r="AES60" s="10"/>
      <c r="AET60" s="9"/>
      <c r="AEU60" s="9"/>
      <c r="AEV60" s="9"/>
      <c r="AEW60" s="9"/>
      <c r="AEX60" s="9"/>
    </row>
    <row r="61" spans="2:1018" s="7" customFormat="1" ht="15.75">
      <c r="B61" s="8"/>
      <c r="C61" s="9"/>
      <c r="T61" s="21"/>
      <c r="AEY61" s="9"/>
      <c r="AEZ61" s="10"/>
      <c r="AFA61" s="9"/>
      <c r="AFB61" s="10"/>
      <c r="AFC61" s="9"/>
      <c r="AFD61" s="9"/>
      <c r="AFE61" s="9"/>
      <c r="AFF61" s="9"/>
      <c r="AFG61" s="9"/>
      <c r="AFH61" s="10"/>
      <c r="AFI61" s="10"/>
      <c r="AFJ61" s="10"/>
      <c r="AFK61" s="10"/>
      <c r="AFL61" s="10"/>
      <c r="AFM61" s="9"/>
      <c r="AFN61" s="9"/>
      <c r="AFO61" s="9"/>
      <c r="AFP61" s="9"/>
      <c r="AFQ61" s="9"/>
      <c r="AFR61" s="10"/>
      <c r="AFS61" s="9"/>
      <c r="AFT61" s="10"/>
      <c r="AFU61" s="9"/>
      <c r="AFV61" s="9"/>
      <c r="AFW61" s="9"/>
      <c r="AFX61" s="9"/>
      <c r="AFY61" s="9"/>
      <c r="AFZ61" s="9"/>
      <c r="AGA61" s="9"/>
      <c r="AGB61" s="9"/>
      <c r="AGC61" s="9"/>
      <c r="AGD61" s="9"/>
      <c r="AGE61" s="9"/>
      <c r="AGF61" s="9"/>
      <c r="AGG61" s="9"/>
      <c r="AGH61" s="9"/>
      <c r="AGI61" s="9"/>
      <c r="AGJ61" s="9"/>
      <c r="AGK61" s="9"/>
      <c r="AGL61" s="10"/>
      <c r="AGM61" s="9"/>
      <c r="AGN61" s="10"/>
      <c r="AGO61" s="9"/>
      <c r="AGP61" s="9"/>
      <c r="AGQ61" s="9"/>
      <c r="AGR61" s="9"/>
      <c r="AGS61" s="9"/>
    </row>
    <row r="62" spans="2:1018" s="7" customFormat="1" ht="15.75">
      <c r="B62" s="8"/>
      <c r="C62" s="9"/>
      <c r="T62" s="21"/>
      <c r="AGT62" s="9"/>
      <c r="AGU62" s="10"/>
      <c r="AGV62" s="9"/>
      <c r="AGW62" s="10"/>
      <c r="AGX62" s="9"/>
      <c r="AGY62" s="9"/>
      <c r="AGZ62" s="9"/>
      <c r="AHA62" s="9"/>
      <c r="AHB62" s="9"/>
      <c r="AHC62" s="10"/>
      <c r="AHD62" s="10"/>
      <c r="AHE62" s="10"/>
      <c r="AHF62" s="10"/>
      <c r="AHG62" s="10"/>
      <c r="AHH62" s="9"/>
      <c r="AHI62" s="9"/>
      <c r="AHJ62" s="9"/>
      <c r="AHK62" s="9"/>
      <c r="AHL62" s="9"/>
      <c r="AHM62" s="10"/>
      <c r="AHN62" s="9"/>
      <c r="AHO62" s="10"/>
      <c r="AHP62" s="9"/>
      <c r="AHQ62" s="9"/>
      <c r="AHR62" s="9"/>
      <c r="AHS62" s="9"/>
      <c r="AHT62" s="9"/>
      <c r="AHU62" s="9"/>
      <c r="AHV62" s="9"/>
      <c r="AHW62" s="9"/>
      <c r="AHX62" s="9"/>
      <c r="AHY62" s="9"/>
      <c r="AHZ62" s="9"/>
      <c r="AIA62" s="9"/>
      <c r="AIB62" s="9"/>
      <c r="AIC62" s="9"/>
      <c r="AID62" s="9"/>
      <c r="AIE62" s="9"/>
      <c r="AIF62" s="9"/>
      <c r="AIG62" s="10"/>
      <c r="AIH62" s="9"/>
      <c r="AII62" s="10"/>
      <c r="AIJ62" s="9"/>
      <c r="AIK62" s="9"/>
      <c r="AIL62" s="9"/>
      <c r="AIM62" s="9"/>
      <c r="AIN62" s="9"/>
    </row>
    <row r="63" spans="2:1018" s="7" customFormat="1" ht="15.75">
      <c r="B63" s="8"/>
      <c r="C63" s="9"/>
      <c r="T63" s="21"/>
      <c r="AIO63" s="9"/>
      <c r="AIP63" s="10"/>
      <c r="AIQ63" s="9"/>
      <c r="AIR63" s="10"/>
      <c r="AIS63" s="9"/>
      <c r="AIT63" s="9"/>
      <c r="AIU63" s="9"/>
      <c r="AIV63" s="9"/>
      <c r="AIW63" s="9"/>
      <c r="AIX63" s="10"/>
      <c r="AIY63" s="10"/>
      <c r="AIZ63" s="10"/>
      <c r="AJA63" s="10"/>
      <c r="AJB63" s="10"/>
      <c r="AJC63" s="9"/>
      <c r="AJD63" s="9"/>
      <c r="AJE63" s="9"/>
      <c r="AJF63" s="9"/>
      <c r="AJG63" s="9"/>
      <c r="AJH63" s="10"/>
      <c r="AJI63" s="9"/>
      <c r="AJJ63" s="10"/>
      <c r="AJK63" s="9"/>
      <c r="AJL63" s="9"/>
      <c r="AJM63" s="9"/>
      <c r="AJN63" s="9"/>
      <c r="AJO63" s="9"/>
      <c r="AJP63" s="9"/>
      <c r="AJQ63" s="9"/>
      <c r="AJR63" s="9"/>
      <c r="AJS63" s="9"/>
      <c r="AJT63" s="9"/>
      <c r="AJU63" s="9"/>
      <c r="AJV63" s="9"/>
      <c r="AJW63" s="9"/>
      <c r="AJX63" s="9"/>
      <c r="AJY63" s="9"/>
      <c r="AJZ63" s="9"/>
      <c r="AKA63" s="9"/>
      <c r="AKB63" s="10"/>
      <c r="AKC63" s="9"/>
      <c r="AKD63" s="10"/>
      <c r="AKE63" s="9"/>
      <c r="AKF63" s="9"/>
      <c r="AKG63" s="9"/>
      <c r="AKH63" s="9"/>
      <c r="AKI63" s="9"/>
    </row>
    <row r="64" spans="2:1018" s="7" customFormat="1" ht="15.75">
      <c r="B64" s="8"/>
      <c r="C64" s="9"/>
      <c r="T64" s="21"/>
      <c r="AKJ64" s="9"/>
      <c r="AKK64" s="10"/>
      <c r="AKL64" s="9"/>
      <c r="AKM64" s="10"/>
      <c r="AKN64" s="9"/>
      <c r="AKO64" s="9"/>
      <c r="AKP64" s="9"/>
      <c r="AKQ64" s="9"/>
      <c r="AKR64" s="9"/>
      <c r="AKS64" s="10"/>
      <c r="AKT64" s="10"/>
      <c r="AKU64" s="10"/>
      <c r="AKV64" s="10"/>
      <c r="AKW64" s="10"/>
      <c r="AKX64" s="9"/>
      <c r="AKY64" s="9"/>
      <c r="AKZ64" s="9"/>
      <c r="ALA64" s="9"/>
      <c r="ALB64" s="9"/>
      <c r="ALC64" s="10"/>
      <c r="ALD64" s="9"/>
      <c r="ALE64" s="10"/>
      <c r="ALF64" s="9"/>
      <c r="ALG64" s="9"/>
      <c r="ALH64" s="9"/>
      <c r="ALI64" s="9"/>
      <c r="ALJ64" s="9"/>
      <c r="ALK64" s="9"/>
      <c r="ALL64" s="9"/>
      <c r="ALM64" s="9"/>
      <c r="ALN64" s="9"/>
      <c r="ALO64" s="9"/>
      <c r="ALP64" s="9"/>
      <c r="ALQ64" s="9"/>
      <c r="ALR64" s="9"/>
      <c r="ALS64" s="9"/>
      <c r="ALT64" s="9"/>
      <c r="ALU64" s="9"/>
      <c r="ALV64" s="9"/>
      <c r="ALW64" s="10"/>
      <c r="ALX64" s="9"/>
      <c r="ALY64" s="10"/>
      <c r="ALZ64" s="9"/>
      <c r="AMA64" s="9"/>
      <c r="AMB64" s="9"/>
      <c r="AMC64" s="9"/>
      <c r="AMD64" s="9"/>
    </row>
    <row r="65" spans="2:1723" s="7" customFormat="1" ht="15.75">
      <c r="B65" s="8"/>
      <c r="C65" s="9"/>
      <c r="T65" s="21"/>
      <c r="AME65" s="9"/>
      <c r="AMF65" s="10"/>
      <c r="AMG65" s="9"/>
      <c r="AMH65" s="10"/>
      <c r="AMI65" s="9"/>
      <c r="AMJ65" s="9"/>
      <c r="AMK65" s="9"/>
      <c r="AML65" s="9"/>
      <c r="AMM65" s="9"/>
      <c r="AMN65" s="10"/>
      <c r="AMO65" s="10"/>
      <c r="AMP65" s="10"/>
      <c r="AMQ65" s="10"/>
      <c r="AMR65" s="10"/>
      <c r="AMS65" s="9"/>
      <c r="AMT65" s="9"/>
      <c r="AMU65" s="9"/>
      <c r="AMV65" s="9"/>
      <c r="AMW65" s="9"/>
      <c r="AMX65" s="10"/>
      <c r="AMY65" s="9"/>
      <c r="AMZ65" s="10"/>
      <c r="ANA65" s="9"/>
      <c r="ANB65" s="9"/>
      <c r="ANC65" s="9"/>
      <c r="AND65" s="9"/>
      <c r="ANE65" s="9"/>
      <c r="ANF65" s="9"/>
      <c r="ANG65" s="9"/>
      <c r="ANH65" s="9"/>
      <c r="ANI65" s="9"/>
      <c r="ANJ65" s="9"/>
      <c r="ANK65" s="9"/>
      <c r="ANL65" s="9"/>
      <c r="ANM65" s="9"/>
      <c r="ANN65" s="9"/>
      <c r="ANO65" s="9"/>
      <c r="ANP65" s="9"/>
      <c r="ANQ65" s="9"/>
      <c r="ANR65" s="10"/>
      <c r="ANS65" s="9"/>
      <c r="ANT65" s="10"/>
      <c r="ANU65" s="9"/>
      <c r="ANV65" s="9"/>
      <c r="ANW65" s="9"/>
      <c r="ANX65" s="9"/>
      <c r="ANY65" s="9"/>
    </row>
    <row r="66" spans="2:1723" s="7" customFormat="1" ht="15.75">
      <c r="B66" s="8"/>
      <c r="C66" s="9"/>
      <c r="T66" s="21"/>
      <c r="ANZ66" s="9"/>
      <c r="AOA66" s="10"/>
      <c r="AOB66" s="9"/>
      <c r="AOC66" s="10"/>
      <c r="AOD66" s="9"/>
      <c r="AOE66" s="9"/>
      <c r="AOF66" s="9"/>
      <c r="AOG66" s="9"/>
      <c r="AOH66" s="9"/>
      <c r="AOI66" s="10"/>
      <c r="AOJ66" s="10"/>
      <c r="AOK66" s="10"/>
      <c r="AOL66" s="10"/>
      <c r="AOM66" s="10"/>
      <c r="AON66" s="9"/>
      <c r="AOO66" s="9"/>
      <c r="AOP66" s="9"/>
      <c r="AOQ66" s="9"/>
      <c r="AOR66" s="9"/>
      <c r="AOS66" s="10"/>
      <c r="AOT66" s="9"/>
      <c r="AOU66" s="10"/>
      <c r="AOV66" s="9"/>
      <c r="AOW66" s="9"/>
      <c r="AOX66" s="9"/>
      <c r="AOY66" s="9"/>
      <c r="AOZ66" s="9"/>
      <c r="APA66" s="9"/>
      <c r="APB66" s="9"/>
      <c r="APC66" s="9"/>
      <c r="APD66" s="9"/>
      <c r="APE66" s="9"/>
      <c r="APF66" s="9"/>
      <c r="APG66" s="9"/>
      <c r="APH66" s="9"/>
      <c r="API66" s="9"/>
      <c r="APJ66" s="9"/>
      <c r="APK66" s="9"/>
      <c r="APL66" s="9"/>
      <c r="APM66" s="10"/>
      <c r="APN66" s="9"/>
      <c r="APO66" s="10"/>
      <c r="APP66" s="9"/>
      <c r="APQ66" s="9"/>
      <c r="APR66" s="9"/>
      <c r="APS66" s="9"/>
      <c r="APT66" s="9"/>
    </row>
    <row r="67" spans="2:1723" s="7" customFormat="1" ht="15.75">
      <c r="B67" s="8"/>
      <c r="C67" s="9"/>
      <c r="T67" s="21"/>
      <c r="APU67" s="9"/>
      <c r="APV67" s="10"/>
      <c r="APW67" s="9"/>
      <c r="APX67" s="10"/>
      <c r="APY67" s="9"/>
      <c r="APZ67" s="9"/>
      <c r="AQA67" s="9"/>
      <c r="AQB67" s="9"/>
      <c r="AQC67" s="9"/>
      <c r="AQD67" s="10"/>
      <c r="AQE67" s="10"/>
      <c r="AQF67" s="10"/>
      <c r="AQG67" s="10"/>
      <c r="AQH67" s="10"/>
      <c r="AQI67" s="9"/>
      <c r="AQJ67" s="9"/>
      <c r="AQK67" s="9"/>
      <c r="AQL67" s="9"/>
      <c r="AQM67" s="9"/>
      <c r="AQN67" s="10"/>
      <c r="AQO67" s="9"/>
      <c r="AQP67" s="10"/>
      <c r="AQQ67" s="9"/>
      <c r="AQR67" s="9"/>
      <c r="AQS67" s="9"/>
      <c r="AQT67" s="9"/>
      <c r="AQU67" s="9"/>
      <c r="AQV67" s="9"/>
      <c r="AQW67" s="9"/>
      <c r="AQX67" s="9"/>
      <c r="AQY67" s="9"/>
      <c r="AQZ67" s="9"/>
      <c r="ARA67" s="9"/>
      <c r="ARB67" s="9"/>
      <c r="ARC67" s="9"/>
      <c r="ARD67" s="9"/>
      <c r="ARE67" s="9"/>
      <c r="ARF67" s="9"/>
      <c r="ARG67" s="9"/>
      <c r="ARH67" s="10"/>
      <c r="ARI67" s="9"/>
      <c r="ARJ67" s="10"/>
      <c r="ARK67" s="9"/>
      <c r="ARL67" s="9"/>
      <c r="ARM67" s="9"/>
      <c r="ARN67" s="9"/>
      <c r="ARO67" s="9"/>
    </row>
    <row r="68" spans="2:1723" s="7" customFormat="1" ht="15.75">
      <c r="B68" s="8"/>
      <c r="C68" s="9"/>
      <c r="T68" s="21"/>
      <c r="ARP68" s="9"/>
      <c r="ARQ68" s="10"/>
      <c r="ARR68" s="9"/>
      <c r="ARS68" s="10"/>
      <c r="ART68" s="9"/>
      <c r="ARU68" s="9"/>
      <c r="ARV68" s="9"/>
      <c r="ARW68" s="9"/>
      <c r="ARX68" s="9"/>
      <c r="ARY68" s="10"/>
      <c r="ARZ68" s="10"/>
      <c r="ASA68" s="10"/>
      <c r="ASB68" s="10"/>
      <c r="ASC68" s="10"/>
      <c r="ASD68" s="9"/>
      <c r="ASE68" s="9"/>
      <c r="ASF68" s="9"/>
      <c r="ASG68" s="9"/>
      <c r="ASH68" s="9"/>
      <c r="ASI68" s="10"/>
      <c r="ASJ68" s="9"/>
      <c r="ASK68" s="10"/>
      <c r="ASL68" s="9"/>
      <c r="ASM68" s="9"/>
      <c r="ASN68" s="9"/>
      <c r="ASO68" s="9"/>
      <c r="ASP68" s="9"/>
      <c r="ASQ68" s="9"/>
      <c r="ASR68" s="9"/>
      <c r="ASS68" s="9"/>
      <c r="AST68" s="9"/>
      <c r="ASU68" s="9"/>
      <c r="ASV68" s="9"/>
      <c r="ASW68" s="9"/>
      <c r="ASX68" s="9"/>
      <c r="ASY68" s="9"/>
      <c r="ASZ68" s="9"/>
      <c r="ATA68" s="9"/>
      <c r="ATB68" s="9"/>
      <c r="ATC68" s="10"/>
      <c r="ATD68" s="9"/>
      <c r="ATE68" s="10"/>
      <c r="ATF68" s="9"/>
      <c r="ATG68" s="9"/>
      <c r="ATH68" s="9"/>
      <c r="ATI68" s="9"/>
      <c r="ATJ68" s="9"/>
    </row>
    <row r="69" spans="2:1723" s="7" customFormat="1" ht="15.75">
      <c r="B69" s="8"/>
      <c r="C69" s="9"/>
      <c r="T69" s="21"/>
      <c r="ATK69" s="9"/>
      <c r="ATL69" s="10"/>
      <c r="ATM69" s="9"/>
      <c r="ATN69" s="10"/>
      <c r="ATO69" s="9"/>
      <c r="ATP69" s="9"/>
      <c r="ATQ69" s="9"/>
      <c r="ATR69" s="9"/>
      <c r="ATS69" s="9"/>
      <c r="ATT69" s="10"/>
      <c r="ATU69" s="10"/>
      <c r="ATV69" s="10"/>
      <c r="ATW69" s="10"/>
      <c r="ATX69" s="10"/>
      <c r="ATY69" s="9"/>
      <c r="ATZ69" s="9"/>
      <c r="AUA69" s="9"/>
      <c r="AUB69" s="9"/>
      <c r="AUC69" s="9"/>
      <c r="AUD69" s="10"/>
      <c r="AUE69" s="9"/>
      <c r="AUF69" s="10"/>
      <c r="AUG69" s="9"/>
      <c r="AUH69" s="9"/>
      <c r="AUI69" s="9"/>
      <c r="AUJ69" s="9"/>
      <c r="AUK69" s="9"/>
      <c r="AUL69" s="9"/>
      <c r="AUM69" s="9"/>
      <c r="AUN69" s="9"/>
      <c r="AUO69" s="9"/>
      <c r="AUP69" s="9"/>
      <c r="AUQ69" s="9"/>
      <c r="AUR69" s="9"/>
      <c r="AUS69" s="9"/>
      <c r="AUT69" s="9"/>
      <c r="AUU69" s="9"/>
      <c r="AUV69" s="9"/>
      <c r="AUW69" s="9"/>
      <c r="AUX69" s="10"/>
      <c r="AUY69" s="9"/>
      <c r="AUZ69" s="10"/>
      <c r="AVA69" s="9"/>
      <c r="AVB69" s="9"/>
      <c r="AVC69" s="9"/>
      <c r="AVD69" s="9"/>
      <c r="AVE69" s="9"/>
    </row>
    <row r="70" spans="2:1723" s="7" customFormat="1" ht="15.75">
      <c r="B70" s="8"/>
      <c r="C70" s="9"/>
      <c r="T70" s="21"/>
      <c r="AVF70" s="9"/>
      <c r="AVG70" s="10"/>
      <c r="AVH70" s="9"/>
      <c r="AVI70" s="10"/>
      <c r="AVJ70" s="9"/>
      <c r="AVK70" s="9"/>
      <c r="AVL70" s="9"/>
      <c r="AVM70" s="9"/>
      <c r="AVN70" s="9"/>
      <c r="AVO70" s="10"/>
      <c r="AVP70" s="10"/>
      <c r="AVQ70" s="10"/>
      <c r="AVR70" s="10"/>
      <c r="AVS70" s="10"/>
      <c r="AVT70" s="9"/>
      <c r="AVU70" s="9"/>
      <c r="AVV70" s="9"/>
      <c r="AVW70" s="9"/>
      <c r="AVX70" s="9"/>
      <c r="AVY70" s="10"/>
      <c r="AVZ70" s="9"/>
      <c r="AWA70" s="10"/>
      <c r="AWB70" s="9"/>
      <c r="AWC70" s="9"/>
      <c r="AWD70" s="9"/>
      <c r="AWE70" s="9"/>
      <c r="AWF70" s="9"/>
      <c r="AWG70" s="9"/>
      <c r="AWH70" s="9"/>
      <c r="AWI70" s="9"/>
      <c r="AWJ70" s="9"/>
      <c r="AWK70" s="9"/>
      <c r="AWL70" s="9"/>
      <c r="AWM70" s="9"/>
      <c r="AWN70" s="9"/>
      <c r="AWO70" s="9"/>
      <c r="AWP70" s="9"/>
      <c r="AWQ70" s="9"/>
      <c r="AWR70" s="9"/>
      <c r="AWS70" s="10"/>
      <c r="AWT70" s="9"/>
      <c r="AWU70" s="10"/>
      <c r="AWV70" s="9"/>
      <c r="AWW70" s="9"/>
      <c r="AWX70" s="9"/>
      <c r="AWY70" s="9"/>
      <c r="AWZ70" s="9"/>
    </row>
    <row r="71" spans="2:1723" s="7" customFormat="1" ht="15.75">
      <c r="B71" s="8"/>
      <c r="C71" s="9"/>
      <c r="T71" s="21"/>
      <c r="AXA71" s="9"/>
      <c r="AXB71" s="10"/>
      <c r="AXC71" s="9"/>
      <c r="AXD71" s="10"/>
      <c r="AXE71" s="9"/>
      <c r="AXF71" s="9"/>
      <c r="AXG71" s="9"/>
      <c r="AXH71" s="9"/>
      <c r="AXI71" s="9"/>
      <c r="AXJ71" s="10"/>
      <c r="AXK71" s="10"/>
      <c r="AXL71" s="10"/>
      <c r="AXM71" s="10"/>
      <c r="AXN71" s="10"/>
      <c r="AXO71" s="9"/>
      <c r="AXP71" s="9"/>
      <c r="AXQ71" s="9"/>
      <c r="AXR71" s="9"/>
      <c r="AXS71" s="9"/>
      <c r="AXT71" s="10"/>
      <c r="AXU71" s="9"/>
      <c r="AXV71" s="10"/>
      <c r="AXW71" s="9"/>
      <c r="AXX71" s="9"/>
      <c r="AXY71" s="9"/>
      <c r="AXZ71" s="9"/>
      <c r="AYA71" s="9"/>
      <c r="AYB71" s="9"/>
      <c r="AYC71" s="9"/>
      <c r="AYD71" s="9"/>
      <c r="AYE71" s="9"/>
      <c r="AYF71" s="9"/>
      <c r="AYG71" s="9"/>
      <c r="AYH71" s="9"/>
      <c r="AYI71" s="9"/>
      <c r="AYJ71" s="9"/>
      <c r="AYK71" s="9"/>
      <c r="AYL71" s="9"/>
      <c r="AYM71" s="9"/>
      <c r="AYN71" s="10"/>
      <c r="AYO71" s="9"/>
      <c r="AYP71" s="10"/>
      <c r="AYQ71" s="9"/>
      <c r="AYR71" s="9"/>
      <c r="AYS71" s="9"/>
      <c r="AYT71" s="9"/>
      <c r="AYU71" s="9"/>
    </row>
    <row r="72" spans="2:1723" s="7" customFormat="1" ht="15.75">
      <c r="B72" s="8"/>
      <c r="C72" s="10"/>
      <c r="T72" s="21"/>
      <c r="AYV72" s="9"/>
      <c r="AYW72" s="10"/>
      <c r="AYX72" s="9"/>
      <c r="AYY72" s="10"/>
      <c r="AYZ72" s="9"/>
      <c r="AZA72" s="9"/>
      <c r="AZB72" s="9"/>
      <c r="AZC72" s="9"/>
      <c r="AZD72" s="9"/>
      <c r="AZE72" s="10"/>
      <c r="AZF72" s="10"/>
      <c r="AZG72" s="10"/>
      <c r="AZH72" s="10"/>
      <c r="AZI72" s="10"/>
      <c r="AZJ72" s="9"/>
      <c r="AZK72" s="9"/>
      <c r="AZL72" s="9"/>
      <c r="AZM72" s="9"/>
      <c r="AZN72" s="9"/>
      <c r="AZO72" s="10"/>
      <c r="AZP72" s="9"/>
      <c r="AZQ72" s="10"/>
      <c r="AZR72" s="9"/>
      <c r="AZS72" s="9"/>
      <c r="AZT72" s="9"/>
      <c r="AZU72" s="9"/>
      <c r="AZV72" s="9"/>
      <c r="AZW72" s="9"/>
      <c r="AZX72" s="9"/>
      <c r="AZY72" s="9"/>
      <c r="AZZ72" s="9"/>
      <c r="BAA72" s="9"/>
      <c r="BAB72" s="9"/>
      <c r="BAC72" s="9"/>
      <c r="BAD72" s="9"/>
      <c r="BAE72" s="9"/>
      <c r="BAF72" s="9"/>
      <c r="BAG72" s="9"/>
      <c r="BAH72" s="9"/>
      <c r="BAI72" s="10"/>
      <c r="BAJ72" s="9"/>
      <c r="BAK72" s="10"/>
      <c r="BAL72" s="9"/>
      <c r="BAM72" s="9"/>
      <c r="BAN72" s="9"/>
      <c r="BAO72" s="9"/>
      <c r="BAP72" s="9"/>
    </row>
    <row r="73" spans="2:1723" s="7" customFormat="1" ht="15.75">
      <c r="B73" s="8"/>
      <c r="C73" s="9"/>
      <c r="T73" s="21"/>
      <c r="BAQ73" s="9"/>
      <c r="BAR73" s="10"/>
      <c r="BAS73" s="9"/>
      <c r="BAT73" s="10"/>
      <c r="BAU73" s="9"/>
      <c r="BAV73" s="9"/>
      <c r="BAW73" s="9"/>
      <c r="BAX73" s="9"/>
      <c r="BAY73" s="9"/>
      <c r="BAZ73" s="10"/>
      <c r="BBA73" s="10"/>
      <c r="BBB73" s="10"/>
      <c r="BBC73" s="10"/>
      <c r="BBD73" s="10"/>
      <c r="BBE73" s="9"/>
      <c r="BBF73" s="9"/>
      <c r="BBG73" s="9"/>
      <c r="BBH73" s="9"/>
      <c r="BBI73" s="9"/>
      <c r="BBJ73" s="10"/>
      <c r="BBK73" s="9"/>
      <c r="BBL73" s="10"/>
      <c r="BBM73" s="9"/>
      <c r="BBN73" s="9"/>
      <c r="BBO73" s="9"/>
      <c r="BBP73" s="9"/>
      <c r="BBQ73" s="9"/>
      <c r="BBR73" s="9"/>
      <c r="BBS73" s="9"/>
      <c r="BBT73" s="9"/>
      <c r="BBU73" s="9"/>
      <c r="BBV73" s="9"/>
      <c r="BBW73" s="9"/>
      <c r="BBX73" s="9"/>
      <c r="BBY73" s="9"/>
      <c r="BBZ73" s="9"/>
      <c r="BCA73" s="9"/>
      <c r="BCB73" s="9"/>
      <c r="BCC73" s="9"/>
      <c r="BCD73" s="10"/>
      <c r="BCE73" s="9"/>
      <c r="BCF73" s="10"/>
      <c r="BCG73" s="9"/>
      <c r="BCH73" s="9"/>
      <c r="BCI73" s="9"/>
      <c r="BCJ73" s="9"/>
      <c r="BCK73" s="9"/>
    </row>
    <row r="74" spans="2:1723" s="7" customFormat="1" ht="15.75">
      <c r="B74" s="8"/>
      <c r="C74" s="10"/>
      <c r="T74" s="21"/>
      <c r="BCL74" s="9"/>
      <c r="BCM74" s="10"/>
      <c r="BCN74" s="9"/>
      <c r="BCO74" s="10"/>
      <c r="BCP74" s="9"/>
      <c r="BCQ74" s="9"/>
      <c r="BCR74" s="9"/>
      <c r="BCS74" s="9"/>
      <c r="BCT74" s="9"/>
      <c r="BCU74" s="10"/>
      <c r="BCV74" s="10"/>
      <c r="BCW74" s="10"/>
      <c r="BCX74" s="10"/>
      <c r="BCY74" s="10"/>
      <c r="BCZ74" s="9"/>
      <c r="BDA74" s="9"/>
      <c r="BDB74" s="9"/>
      <c r="BDC74" s="9"/>
      <c r="BDD74" s="9"/>
      <c r="BDE74" s="10"/>
      <c r="BDF74" s="9"/>
      <c r="BDG74" s="10"/>
      <c r="BDH74" s="9"/>
      <c r="BDI74" s="9"/>
      <c r="BDJ74" s="9"/>
      <c r="BDK74" s="9"/>
      <c r="BDL74" s="9"/>
      <c r="BDM74" s="9"/>
      <c r="BDN74" s="9"/>
      <c r="BDO74" s="9"/>
      <c r="BDP74" s="9"/>
      <c r="BDQ74" s="9"/>
      <c r="BDR74" s="9"/>
      <c r="BDS74" s="9"/>
      <c r="BDT74" s="9"/>
      <c r="BDU74" s="9"/>
      <c r="BDV74" s="9"/>
      <c r="BDW74" s="9"/>
      <c r="BDX74" s="9"/>
      <c r="BDY74" s="10"/>
      <c r="BDZ74" s="9"/>
      <c r="BEA74" s="10"/>
      <c r="BEB74" s="9"/>
      <c r="BEC74" s="9"/>
      <c r="BED74" s="9"/>
      <c r="BEE74" s="9"/>
      <c r="BEF74" s="9"/>
    </row>
    <row r="75" spans="2:1723" s="7" customFormat="1" ht="15.75">
      <c r="B75" s="8"/>
      <c r="C75" s="9"/>
      <c r="T75" s="21"/>
      <c r="BEG75" s="9"/>
      <c r="BEH75" s="10"/>
      <c r="BEI75" s="9"/>
      <c r="BEJ75" s="10"/>
      <c r="BEK75" s="9"/>
      <c r="BEL75" s="9"/>
      <c r="BEM75" s="9"/>
      <c r="BEN75" s="9"/>
      <c r="BEO75" s="9"/>
      <c r="BEP75" s="10"/>
      <c r="BEQ75" s="10"/>
      <c r="BER75" s="10"/>
      <c r="BES75" s="10"/>
      <c r="BET75" s="10"/>
      <c r="BEU75" s="9"/>
      <c r="BEV75" s="9"/>
      <c r="BEW75" s="9"/>
      <c r="BEX75" s="9"/>
      <c r="BEY75" s="9"/>
      <c r="BEZ75" s="10"/>
      <c r="BFA75" s="9"/>
      <c r="BFB75" s="10"/>
      <c r="BFC75" s="9"/>
      <c r="BFD75" s="9"/>
      <c r="BFE75" s="9"/>
      <c r="BFF75" s="9"/>
      <c r="BFG75" s="9"/>
      <c r="BFH75" s="9"/>
      <c r="BFI75" s="9"/>
      <c r="BFJ75" s="9"/>
      <c r="BFK75" s="9"/>
      <c r="BFL75" s="9"/>
      <c r="BFM75" s="9"/>
      <c r="BFN75" s="9"/>
      <c r="BFO75" s="9"/>
      <c r="BFP75" s="9"/>
      <c r="BFQ75" s="9"/>
      <c r="BFR75" s="9"/>
      <c r="BFS75" s="9"/>
      <c r="BFT75" s="10"/>
      <c r="BFU75" s="9"/>
      <c r="BFV75" s="10"/>
      <c r="BFW75" s="9"/>
      <c r="BFX75" s="9"/>
      <c r="BFY75" s="9"/>
      <c r="BFZ75" s="9"/>
      <c r="BGA75" s="9"/>
    </row>
    <row r="76" spans="2:1723" s="7" customFormat="1" ht="15.75">
      <c r="B76" s="8"/>
      <c r="C76" s="9"/>
      <c r="T76" s="21"/>
      <c r="BGB76" s="9"/>
      <c r="BGC76" s="10"/>
      <c r="BGD76" s="9"/>
      <c r="BGE76" s="10"/>
      <c r="BGF76" s="9"/>
      <c r="BGG76" s="9"/>
      <c r="BGH76" s="9"/>
      <c r="BGI76" s="9"/>
      <c r="BGJ76" s="9"/>
      <c r="BGK76" s="10"/>
      <c r="BGL76" s="10"/>
      <c r="BGM76" s="10"/>
      <c r="BGN76" s="10"/>
      <c r="BGO76" s="10"/>
      <c r="BGP76" s="9"/>
      <c r="BGQ76" s="9"/>
      <c r="BGR76" s="9"/>
      <c r="BGS76" s="9"/>
      <c r="BGT76" s="9"/>
      <c r="BGU76" s="10"/>
      <c r="BGV76" s="9"/>
      <c r="BGW76" s="10"/>
      <c r="BGX76" s="9"/>
      <c r="BGY76" s="9"/>
      <c r="BGZ76" s="9"/>
      <c r="BHA76" s="9"/>
      <c r="BHB76" s="9"/>
      <c r="BHC76" s="9"/>
      <c r="BHD76" s="9"/>
      <c r="BHE76" s="9"/>
      <c r="BHF76" s="9"/>
      <c r="BHG76" s="9"/>
      <c r="BHH76" s="9"/>
      <c r="BHI76" s="9"/>
      <c r="BHJ76" s="9"/>
      <c r="BHK76" s="9"/>
      <c r="BHL76" s="9"/>
      <c r="BHM76" s="9"/>
      <c r="BHN76" s="9"/>
      <c r="BHO76" s="10"/>
      <c r="BHP76" s="9"/>
      <c r="BHQ76" s="10"/>
      <c r="BHR76" s="9"/>
      <c r="BHS76" s="9"/>
      <c r="BHT76" s="9"/>
      <c r="BHU76" s="9"/>
      <c r="BHV76" s="9"/>
    </row>
    <row r="77" spans="2:1723" s="7" customFormat="1" ht="15.75">
      <c r="B77" s="8"/>
      <c r="C77" s="9"/>
      <c r="T77" s="21"/>
      <c r="BHW77" s="9"/>
      <c r="BHX77" s="10"/>
      <c r="BHY77" s="9"/>
      <c r="BHZ77" s="10"/>
      <c r="BIA77" s="9"/>
      <c r="BIB77" s="9"/>
      <c r="BIC77" s="9"/>
      <c r="BID77" s="9"/>
      <c r="BIE77" s="9"/>
      <c r="BIF77" s="10"/>
      <c r="BIG77" s="10"/>
      <c r="BIH77" s="10"/>
      <c r="BII77" s="10"/>
      <c r="BIJ77" s="10"/>
      <c r="BIK77" s="9"/>
      <c r="BIL77" s="9"/>
      <c r="BIM77" s="9"/>
      <c r="BIN77" s="9"/>
      <c r="BIO77" s="9"/>
      <c r="BIP77" s="10"/>
      <c r="BIQ77" s="9"/>
      <c r="BIR77" s="10"/>
      <c r="BIS77" s="9"/>
      <c r="BIT77" s="9"/>
      <c r="BIU77" s="9"/>
      <c r="BIV77" s="9"/>
      <c r="BIW77" s="9"/>
      <c r="BIX77" s="9"/>
      <c r="BIY77" s="9"/>
      <c r="BIZ77" s="9"/>
      <c r="BJA77" s="9"/>
      <c r="BJB77" s="9"/>
      <c r="BJC77" s="9"/>
      <c r="BJD77" s="9"/>
      <c r="BJE77" s="9"/>
      <c r="BJF77" s="9"/>
      <c r="BJG77" s="9"/>
      <c r="BJH77" s="9"/>
      <c r="BJI77" s="9"/>
      <c r="BJJ77" s="10"/>
      <c r="BJK77" s="9"/>
      <c r="BJL77" s="10"/>
      <c r="BJM77" s="9"/>
      <c r="BJN77" s="9"/>
      <c r="BJO77" s="9"/>
      <c r="BJP77" s="9"/>
      <c r="BJQ77" s="9"/>
    </row>
    <row r="78" spans="2:1723" s="7" customFormat="1" ht="15.75">
      <c r="B78" s="8"/>
      <c r="C78" s="9"/>
      <c r="T78" s="21"/>
      <c r="BJR78" s="9"/>
      <c r="BJS78" s="10"/>
      <c r="BJT78" s="9"/>
      <c r="BJU78" s="10"/>
      <c r="BJV78" s="9"/>
      <c r="BJW78" s="9"/>
      <c r="BJX78" s="9"/>
      <c r="BJY78" s="9"/>
      <c r="BJZ78" s="9"/>
      <c r="BKA78" s="10"/>
      <c r="BKB78" s="10"/>
      <c r="BKC78" s="10"/>
      <c r="BKD78" s="10"/>
      <c r="BKE78" s="10"/>
      <c r="BKF78" s="9"/>
      <c r="BKG78" s="9"/>
      <c r="BKH78" s="9"/>
      <c r="BKI78" s="9"/>
      <c r="BKJ78" s="9"/>
      <c r="BKK78" s="10"/>
      <c r="BKL78" s="9"/>
      <c r="BKM78" s="10"/>
      <c r="BKN78" s="9"/>
      <c r="BKO78" s="9"/>
      <c r="BKP78" s="9"/>
      <c r="BKQ78" s="9"/>
      <c r="BKR78" s="9"/>
      <c r="BKS78" s="9"/>
      <c r="BKT78" s="9"/>
      <c r="BKU78" s="9"/>
      <c r="BKV78" s="9"/>
      <c r="BKW78" s="9"/>
      <c r="BKX78" s="9"/>
      <c r="BKY78" s="9"/>
      <c r="BKZ78" s="9"/>
      <c r="BLA78" s="9"/>
      <c r="BLB78" s="9"/>
      <c r="BLC78" s="9"/>
      <c r="BLD78" s="9"/>
      <c r="BLE78" s="10"/>
      <c r="BLF78" s="9"/>
      <c r="BLG78" s="10"/>
      <c r="BLH78" s="9"/>
      <c r="BLI78" s="9"/>
      <c r="BLJ78" s="9"/>
      <c r="BLK78" s="9"/>
      <c r="BLL78" s="9"/>
    </row>
    <row r="79" spans="2:1723" s="7" customFormat="1" ht="15.75">
      <c r="B79" s="8"/>
      <c r="C79" s="9"/>
      <c r="T79" s="21"/>
      <c r="BLM79" s="9"/>
      <c r="BLN79" s="10"/>
      <c r="BLO79" s="9"/>
      <c r="BLP79" s="10"/>
      <c r="BLQ79" s="9"/>
      <c r="BLR79" s="9"/>
      <c r="BLS79" s="9"/>
      <c r="BLT79" s="9"/>
      <c r="BLU79" s="9"/>
      <c r="BLV79" s="10"/>
      <c r="BLW79" s="10"/>
      <c r="BLX79" s="10"/>
      <c r="BLY79" s="10"/>
      <c r="BLZ79" s="10"/>
      <c r="BMA79" s="9"/>
      <c r="BMB79" s="9"/>
      <c r="BMC79" s="9"/>
      <c r="BMD79" s="9"/>
      <c r="BME79" s="9"/>
      <c r="BMF79" s="10"/>
      <c r="BMG79" s="9"/>
      <c r="BMH79" s="10"/>
      <c r="BMI79" s="9"/>
      <c r="BMJ79" s="9"/>
      <c r="BMK79" s="9"/>
      <c r="BML79" s="9"/>
      <c r="BMM79" s="9"/>
      <c r="BMN79" s="9"/>
      <c r="BMO79" s="9"/>
      <c r="BMP79" s="9"/>
      <c r="BMQ79" s="9"/>
      <c r="BMR79" s="9"/>
      <c r="BMS79" s="9"/>
      <c r="BMT79" s="9"/>
      <c r="BMU79" s="9"/>
      <c r="BMV79" s="9"/>
      <c r="BMW79" s="9"/>
      <c r="BMX79" s="9"/>
      <c r="BMY79" s="9"/>
      <c r="BMZ79" s="10"/>
      <c r="BNA79" s="9"/>
      <c r="BNB79" s="10"/>
      <c r="BNC79" s="9"/>
      <c r="BND79" s="9"/>
      <c r="BNE79" s="9"/>
      <c r="BNF79" s="9"/>
      <c r="BNG79" s="9"/>
    </row>
    <row r="80" spans="2:1723" s="7" customFormat="1">
      <c r="B80" s="8"/>
      <c r="T80" s="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B48"/>
  <sheetViews>
    <sheetView workbookViewId="0">
      <selection activeCell="H16" sqref="H16"/>
    </sheetView>
  </sheetViews>
  <sheetFormatPr defaultRowHeight="15"/>
  <sheetData>
    <row r="1" spans="2:2" ht="15.75" thickBot="1"/>
    <row r="2" spans="2:2" ht="16.5" thickBot="1">
      <c r="B2" s="1" t="s">
        <v>0</v>
      </c>
    </row>
    <row r="3" spans="2:2" ht="16.5" thickBot="1">
      <c r="B3" s="2" t="s">
        <v>1</v>
      </c>
    </row>
    <row r="4" spans="2:2" ht="16.5" thickBot="1">
      <c r="B4" s="3" t="s">
        <v>2</v>
      </c>
    </row>
    <row r="5" spans="2:2" ht="16.5" thickBot="1">
      <c r="B5" s="2" t="s">
        <v>3</v>
      </c>
    </row>
    <row r="6" spans="2:2" ht="16.5" thickBot="1">
      <c r="B6" s="3" t="s">
        <v>4</v>
      </c>
    </row>
    <row r="7" spans="2:2" ht="16.5" thickBot="1">
      <c r="B7" s="3" t="s">
        <v>5</v>
      </c>
    </row>
    <row r="8" spans="2:2" ht="16.5" thickBot="1">
      <c r="B8" s="3" t="s">
        <v>6</v>
      </c>
    </row>
    <row r="9" spans="2:2" ht="16.5" thickBot="1">
      <c r="B9" s="3" t="s">
        <v>7</v>
      </c>
    </row>
    <row r="10" spans="2:2" ht="16.5" thickBot="1">
      <c r="B10" s="3" t="s">
        <v>8</v>
      </c>
    </row>
    <row r="11" spans="2:2" ht="16.5" thickBot="1">
      <c r="B11" s="2" t="s">
        <v>9</v>
      </c>
    </row>
    <row r="12" spans="2:2" ht="16.5" thickBot="1">
      <c r="B12" s="2" t="s">
        <v>10</v>
      </c>
    </row>
    <row r="13" spans="2:2" ht="16.5" thickBot="1">
      <c r="B13" s="2" t="s">
        <v>11</v>
      </c>
    </row>
    <row r="14" spans="2:2" ht="16.5" thickBot="1">
      <c r="B14" s="2" t="s">
        <v>12</v>
      </c>
    </row>
    <row r="15" spans="2:2" ht="16.5" thickBot="1">
      <c r="B15" s="2" t="s">
        <v>13</v>
      </c>
    </row>
    <row r="16" spans="2:2" ht="16.5" thickBot="1">
      <c r="B16" s="3" t="s">
        <v>14</v>
      </c>
    </row>
    <row r="17" spans="2:2" ht="16.5" thickBot="1">
      <c r="B17" s="3" t="s">
        <v>15</v>
      </c>
    </row>
    <row r="18" spans="2:2" ht="16.5" thickBot="1">
      <c r="B18" s="3" t="s">
        <v>16</v>
      </c>
    </row>
    <row r="19" spans="2:2" ht="16.5" thickBot="1">
      <c r="B19" s="3" t="s">
        <v>17</v>
      </c>
    </row>
    <row r="20" spans="2:2" ht="16.5" thickBot="1">
      <c r="B20" s="3" t="s">
        <v>18</v>
      </c>
    </row>
    <row r="21" spans="2:2" ht="16.5" thickBot="1">
      <c r="B21" s="2" t="s">
        <v>19</v>
      </c>
    </row>
    <row r="22" spans="2:2" ht="16.5" thickBot="1">
      <c r="B22" s="3" t="s">
        <v>20</v>
      </c>
    </row>
    <row r="23" spans="2:2" ht="16.5" thickBot="1">
      <c r="B23" s="2" t="s">
        <v>21</v>
      </c>
    </row>
    <row r="24" spans="2:2" ht="16.5" thickBot="1">
      <c r="B24" s="3" t="s">
        <v>22</v>
      </c>
    </row>
    <row r="25" spans="2:2" ht="16.5" thickBot="1">
      <c r="B25" s="3" t="s">
        <v>23</v>
      </c>
    </row>
    <row r="26" spans="2:2" ht="16.5" thickBot="1">
      <c r="B26" s="3" t="s">
        <v>24</v>
      </c>
    </row>
    <row r="27" spans="2:2" ht="16.5" thickBot="1">
      <c r="B27" s="3" t="s">
        <v>25</v>
      </c>
    </row>
    <row r="28" spans="2:2" ht="16.5" thickBot="1">
      <c r="B28" s="3" t="s">
        <v>26</v>
      </c>
    </row>
    <row r="29" spans="2:2" ht="16.5" thickBot="1">
      <c r="B29" s="3" t="s">
        <v>27</v>
      </c>
    </row>
    <row r="30" spans="2:2" ht="16.5" thickBot="1">
      <c r="B30" s="3" t="s">
        <v>28</v>
      </c>
    </row>
    <row r="31" spans="2:2" ht="16.5" thickBot="1">
      <c r="B31" s="3" t="s">
        <v>29</v>
      </c>
    </row>
    <row r="32" spans="2:2" ht="16.5" thickBot="1">
      <c r="B32" s="3" t="s">
        <v>30</v>
      </c>
    </row>
    <row r="33" spans="2:2" ht="16.5" thickBot="1">
      <c r="B33" s="3" t="s">
        <v>31</v>
      </c>
    </row>
    <row r="34" spans="2:2" ht="16.5" thickBot="1">
      <c r="B34" s="3" t="s">
        <v>32</v>
      </c>
    </row>
    <row r="35" spans="2:2" ht="16.5" thickBot="1">
      <c r="B35" s="3" t="s">
        <v>33</v>
      </c>
    </row>
    <row r="36" spans="2:2" ht="16.5" thickBot="1">
      <c r="B36" s="3" t="s">
        <v>34</v>
      </c>
    </row>
    <row r="37" spans="2:2" ht="16.5" thickBot="1">
      <c r="B37" s="3" t="s">
        <v>35</v>
      </c>
    </row>
    <row r="38" spans="2:2" ht="16.5" thickBot="1">
      <c r="B38" s="3" t="s">
        <v>36</v>
      </c>
    </row>
    <row r="39" spans="2:2" ht="16.5" thickBot="1">
      <c r="B39" s="3" t="s">
        <v>37</v>
      </c>
    </row>
    <row r="40" spans="2:2" ht="16.5" thickBot="1">
      <c r="B40" s="3" t="s">
        <v>38</v>
      </c>
    </row>
    <row r="41" spans="2:2" ht="16.5" thickBot="1">
      <c r="B41" s="2" t="s">
        <v>39</v>
      </c>
    </row>
    <row r="42" spans="2:2" ht="16.5" thickBot="1">
      <c r="B42" s="3" t="s">
        <v>40</v>
      </c>
    </row>
    <row r="43" spans="2:2" ht="16.5" thickBot="1">
      <c r="B43" s="2" t="s">
        <v>41</v>
      </c>
    </row>
    <row r="44" spans="2:2" ht="16.5" thickBot="1">
      <c r="B44" s="3" t="s">
        <v>42</v>
      </c>
    </row>
    <row r="45" spans="2:2" ht="16.5" thickBot="1">
      <c r="B45" s="3" t="s">
        <v>43</v>
      </c>
    </row>
    <row r="46" spans="2:2" ht="16.5" thickBot="1">
      <c r="B46" s="3" t="s">
        <v>44</v>
      </c>
    </row>
    <row r="47" spans="2:2" ht="16.5" thickBot="1">
      <c r="B47" s="3" t="s">
        <v>45</v>
      </c>
    </row>
    <row r="48" spans="2:2" ht="16.5" thickBot="1">
      <c r="B48" s="4" t="s">
        <v>46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51"/>
  <sheetViews>
    <sheetView view="pageBreakPreview" zoomScale="70" zoomScaleNormal="100" zoomScaleSheetLayoutView="70" workbookViewId="0">
      <selection activeCell="X27" sqref="X27"/>
    </sheetView>
  </sheetViews>
  <sheetFormatPr defaultRowHeight="15"/>
  <sheetData>
    <row r="2" spans="1:9">
      <c r="A2" s="11" t="s">
        <v>54</v>
      </c>
      <c r="B2" s="13">
        <v>1</v>
      </c>
      <c r="C2" s="13"/>
      <c r="D2" s="13"/>
      <c r="E2" s="13">
        <v>2</v>
      </c>
      <c r="F2" s="13"/>
      <c r="G2" s="13"/>
      <c r="H2" s="13"/>
      <c r="I2" s="13"/>
    </row>
    <row r="3" spans="1:9" ht="98.25">
      <c r="A3" s="12" t="s">
        <v>53</v>
      </c>
      <c r="B3" s="24" t="s">
        <v>63</v>
      </c>
      <c r="C3" s="24" t="s">
        <v>59</v>
      </c>
      <c r="D3" s="24" t="s">
        <v>62</v>
      </c>
      <c r="E3" s="12" t="s">
        <v>55</v>
      </c>
      <c r="F3" s="24" t="s">
        <v>59</v>
      </c>
      <c r="G3" s="25" t="s">
        <v>48</v>
      </c>
      <c r="H3" s="24" t="s">
        <v>62</v>
      </c>
      <c r="I3" s="25" t="s">
        <v>48</v>
      </c>
    </row>
    <row r="4" spans="1:9">
      <c r="A4" s="22" t="s">
        <v>0</v>
      </c>
      <c r="B4" s="33">
        <f t="shared" ref="B4:B50" si="0">C4+D4</f>
        <v>7</v>
      </c>
      <c r="C4" s="33">
        <v>0</v>
      </c>
      <c r="D4" s="19">
        <v>7</v>
      </c>
      <c r="E4" s="17">
        <v>7</v>
      </c>
      <c r="F4" s="17">
        <v>0</v>
      </c>
      <c r="G4" s="19">
        <v>0</v>
      </c>
      <c r="H4" s="19">
        <v>7</v>
      </c>
      <c r="I4" s="19">
        <v>7</v>
      </c>
    </row>
    <row r="5" spans="1:9">
      <c r="A5" s="22" t="s">
        <v>1</v>
      </c>
      <c r="B5" s="33">
        <f t="shared" si="0"/>
        <v>0</v>
      </c>
      <c r="C5" s="33">
        <v>0</v>
      </c>
      <c r="D5" s="19">
        <v>0</v>
      </c>
      <c r="E5" s="17">
        <v>0</v>
      </c>
      <c r="F5" s="17">
        <v>0</v>
      </c>
      <c r="G5" s="18">
        <v>0</v>
      </c>
      <c r="H5" s="19">
        <v>0</v>
      </c>
      <c r="I5" s="18">
        <v>0</v>
      </c>
    </row>
    <row r="6" spans="1:9">
      <c r="A6" s="22" t="s">
        <v>2</v>
      </c>
      <c r="B6" s="33">
        <f t="shared" si="0"/>
        <v>0</v>
      </c>
      <c r="C6" s="33">
        <v>0</v>
      </c>
      <c r="D6" s="19">
        <v>0</v>
      </c>
      <c r="E6" s="17">
        <v>0</v>
      </c>
      <c r="F6" s="17">
        <v>0</v>
      </c>
      <c r="G6" s="18">
        <v>0</v>
      </c>
      <c r="H6" s="19">
        <v>0</v>
      </c>
      <c r="I6" s="18">
        <v>0</v>
      </c>
    </row>
    <row r="7" spans="1:9">
      <c r="A7" s="22" t="s">
        <v>3</v>
      </c>
      <c r="B7" s="33">
        <f t="shared" si="0"/>
        <v>7</v>
      </c>
      <c r="C7" s="33">
        <v>1</v>
      </c>
      <c r="D7" s="19">
        <v>6</v>
      </c>
      <c r="E7" s="17">
        <v>3</v>
      </c>
      <c r="F7" s="17">
        <v>1</v>
      </c>
      <c r="G7" s="18"/>
      <c r="H7" s="19">
        <v>2</v>
      </c>
      <c r="I7" s="18">
        <v>0</v>
      </c>
    </row>
    <row r="8" spans="1:9">
      <c r="A8" s="22" t="s">
        <v>4</v>
      </c>
      <c r="B8" s="33">
        <f t="shared" si="0"/>
        <v>0</v>
      </c>
      <c r="C8" s="33">
        <v>0</v>
      </c>
      <c r="D8" s="19">
        <v>0</v>
      </c>
      <c r="E8" s="17">
        <v>0</v>
      </c>
      <c r="F8" s="17">
        <v>0</v>
      </c>
      <c r="G8" s="18">
        <v>0</v>
      </c>
      <c r="H8" s="19">
        <v>0</v>
      </c>
      <c r="I8" s="18">
        <v>0</v>
      </c>
    </row>
    <row r="9" spans="1:9">
      <c r="A9" s="22" t="s">
        <v>5</v>
      </c>
      <c r="B9" s="33">
        <f t="shared" si="0"/>
        <v>0</v>
      </c>
      <c r="C9" s="33">
        <v>0</v>
      </c>
      <c r="D9" s="19">
        <v>0</v>
      </c>
      <c r="E9" s="17">
        <v>0</v>
      </c>
      <c r="F9" s="17">
        <v>0</v>
      </c>
      <c r="G9" s="18">
        <v>0</v>
      </c>
      <c r="H9" s="19">
        <v>0</v>
      </c>
      <c r="I9" s="18">
        <v>0</v>
      </c>
    </row>
    <row r="10" spans="1:9">
      <c r="A10" s="22" t="s">
        <v>6</v>
      </c>
      <c r="B10" s="33">
        <f t="shared" si="0"/>
        <v>2</v>
      </c>
      <c r="C10" s="33">
        <v>0</v>
      </c>
      <c r="D10" s="19">
        <v>2</v>
      </c>
      <c r="E10" s="17">
        <v>2</v>
      </c>
      <c r="F10" s="17">
        <v>0</v>
      </c>
      <c r="G10" s="30">
        <v>0</v>
      </c>
      <c r="H10" s="19">
        <v>2</v>
      </c>
      <c r="I10" s="30">
        <v>1</v>
      </c>
    </row>
    <row r="11" spans="1:9">
      <c r="A11" s="22" t="s">
        <v>7</v>
      </c>
      <c r="B11" s="33">
        <f t="shared" si="0"/>
        <v>2</v>
      </c>
      <c r="C11" s="33">
        <v>1</v>
      </c>
      <c r="D11" s="19">
        <v>1</v>
      </c>
      <c r="E11" s="17">
        <v>2</v>
      </c>
      <c r="F11" s="17">
        <v>1</v>
      </c>
      <c r="G11" s="18">
        <v>1</v>
      </c>
      <c r="H11" s="19">
        <v>1</v>
      </c>
      <c r="I11" s="18">
        <v>1</v>
      </c>
    </row>
    <row r="12" spans="1:9">
      <c r="A12" s="22" t="s">
        <v>8</v>
      </c>
      <c r="B12" s="33">
        <f t="shared" si="0"/>
        <v>0</v>
      </c>
      <c r="C12" s="33">
        <v>0</v>
      </c>
      <c r="D12" s="19">
        <v>0</v>
      </c>
      <c r="E12" s="17">
        <v>0</v>
      </c>
      <c r="F12" s="17">
        <v>0</v>
      </c>
      <c r="G12" s="18">
        <v>0</v>
      </c>
      <c r="H12" s="19">
        <v>0</v>
      </c>
      <c r="I12" s="18">
        <v>0</v>
      </c>
    </row>
    <row r="13" spans="1:9">
      <c r="A13" s="22" t="s">
        <v>9</v>
      </c>
      <c r="B13" s="33">
        <f t="shared" si="0"/>
        <v>1</v>
      </c>
      <c r="C13" s="33">
        <v>1</v>
      </c>
      <c r="D13" s="19">
        <v>0</v>
      </c>
      <c r="E13" s="17">
        <v>0</v>
      </c>
      <c r="F13" s="17">
        <v>0</v>
      </c>
      <c r="G13" s="18">
        <v>0</v>
      </c>
      <c r="H13" s="19">
        <v>0</v>
      </c>
      <c r="I13" s="18"/>
    </row>
    <row r="14" spans="1:9">
      <c r="A14" s="22" t="s">
        <v>10</v>
      </c>
      <c r="B14" s="33">
        <f t="shared" si="0"/>
        <v>0</v>
      </c>
      <c r="C14" s="33">
        <v>0</v>
      </c>
      <c r="D14" s="19">
        <v>0</v>
      </c>
      <c r="E14" s="17">
        <v>0</v>
      </c>
      <c r="F14" s="17">
        <v>0</v>
      </c>
      <c r="G14" s="18"/>
      <c r="H14" s="19">
        <v>0</v>
      </c>
      <c r="I14" s="18"/>
    </row>
    <row r="15" spans="1:9">
      <c r="A15" s="23" t="s">
        <v>11</v>
      </c>
      <c r="B15" s="33">
        <f t="shared" si="0"/>
        <v>0</v>
      </c>
      <c r="C15" s="33">
        <v>0</v>
      </c>
      <c r="D15" s="19">
        <v>0</v>
      </c>
      <c r="E15" s="17">
        <v>0</v>
      </c>
      <c r="F15" s="17">
        <v>0</v>
      </c>
      <c r="G15" s="18">
        <v>0</v>
      </c>
      <c r="H15" s="19">
        <v>0</v>
      </c>
      <c r="I15" s="18">
        <v>0</v>
      </c>
    </row>
    <row r="16" spans="1:9">
      <c r="A16" s="22" t="s">
        <v>12</v>
      </c>
      <c r="B16" s="33">
        <f t="shared" si="0"/>
        <v>2</v>
      </c>
      <c r="C16" s="33">
        <v>0</v>
      </c>
      <c r="D16" s="19">
        <v>2</v>
      </c>
      <c r="E16" s="17">
        <v>2</v>
      </c>
      <c r="F16" s="17">
        <v>0</v>
      </c>
      <c r="G16" s="18">
        <v>0</v>
      </c>
      <c r="H16" s="19">
        <v>2</v>
      </c>
      <c r="I16" s="18">
        <v>1</v>
      </c>
    </row>
    <row r="17" spans="1:9">
      <c r="A17" s="23" t="s">
        <v>13</v>
      </c>
      <c r="B17" s="33">
        <f t="shared" si="0"/>
        <v>2</v>
      </c>
      <c r="C17" s="33">
        <v>2</v>
      </c>
      <c r="D17" s="19">
        <v>0</v>
      </c>
      <c r="E17" s="17">
        <v>2</v>
      </c>
      <c r="F17" s="17">
        <v>2</v>
      </c>
      <c r="G17" s="18">
        <v>2</v>
      </c>
      <c r="H17" s="19">
        <v>0</v>
      </c>
      <c r="I17" s="18">
        <v>0</v>
      </c>
    </row>
    <row r="18" spans="1:9">
      <c r="A18" s="22" t="s">
        <v>14</v>
      </c>
      <c r="B18" s="33">
        <f t="shared" si="0"/>
        <v>1</v>
      </c>
      <c r="C18" s="33">
        <v>1</v>
      </c>
      <c r="D18" s="19">
        <v>0</v>
      </c>
      <c r="E18" s="17">
        <v>1</v>
      </c>
      <c r="F18" s="17">
        <v>1</v>
      </c>
      <c r="G18" s="18">
        <v>1</v>
      </c>
      <c r="H18" s="19">
        <v>0</v>
      </c>
      <c r="I18" s="18"/>
    </row>
    <row r="19" spans="1:9">
      <c r="A19" s="22" t="s">
        <v>15</v>
      </c>
      <c r="B19" s="33">
        <f t="shared" si="0"/>
        <v>0</v>
      </c>
      <c r="C19" s="33">
        <v>0</v>
      </c>
      <c r="D19" s="19">
        <v>0</v>
      </c>
      <c r="E19" s="17">
        <v>0</v>
      </c>
      <c r="F19" s="17">
        <v>0</v>
      </c>
      <c r="G19" s="18">
        <v>0</v>
      </c>
      <c r="H19" s="19">
        <v>0</v>
      </c>
      <c r="I19" s="18">
        <v>0</v>
      </c>
    </row>
    <row r="20" spans="1:9">
      <c r="A20" s="22" t="s">
        <v>16</v>
      </c>
      <c r="B20" s="33">
        <f t="shared" si="0"/>
        <v>2</v>
      </c>
      <c r="C20" s="33">
        <v>2</v>
      </c>
      <c r="D20" s="19">
        <v>0</v>
      </c>
      <c r="E20" s="17">
        <v>2</v>
      </c>
      <c r="F20" s="17">
        <v>2</v>
      </c>
      <c r="G20" s="18">
        <v>2</v>
      </c>
      <c r="H20" s="19">
        <v>0</v>
      </c>
      <c r="I20" s="18">
        <v>0</v>
      </c>
    </row>
    <row r="21" spans="1:9">
      <c r="A21" s="22" t="s">
        <v>17</v>
      </c>
      <c r="B21" s="33">
        <f t="shared" si="0"/>
        <v>18</v>
      </c>
      <c r="C21" s="33">
        <v>1</v>
      </c>
      <c r="D21" s="19">
        <v>17</v>
      </c>
      <c r="E21" s="17">
        <v>18</v>
      </c>
      <c r="F21" s="17">
        <v>1</v>
      </c>
      <c r="G21" s="18">
        <v>1</v>
      </c>
      <c r="H21" s="19">
        <v>17</v>
      </c>
      <c r="I21" s="18">
        <v>10</v>
      </c>
    </row>
    <row r="22" spans="1:9">
      <c r="A22" s="22" t="s">
        <v>18</v>
      </c>
      <c r="B22" s="33">
        <f t="shared" si="0"/>
        <v>1</v>
      </c>
      <c r="C22" s="33">
        <v>1</v>
      </c>
      <c r="D22" s="19">
        <v>0</v>
      </c>
      <c r="E22" s="17">
        <v>1</v>
      </c>
      <c r="F22" s="17">
        <v>1</v>
      </c>
      <c r="G22" s="18">
        <v>1</v>
      </c>
      <c r="H22" s="19">
        <v>0</v>
      </c>
      <c r="I22" s="18">
        <v>0</v>
      </c>
    </row>
    <row r="23" spans="1:9">
      <c r="A23" s="22" t="s">
        <v>19</v>
      </c>
      <c r="B23" s="33">
        <f t="shared" si="0"/>
        <v>7</v>
      </c>
      <c r="C23" s="33">
        <v>7</v>
      </c>
      <c r="D23" s="19">
        <v>0</v>
      </c>
      <c r="E23" s="17">
        <v>3</v>
      </c>
      <c r="F23" s="17">
        <v>3</v>
      </c>
      <c r="G23" s="19">
        <v>1</v>
      </c>
      <c r="H23" s="19">
        <v>0</v>
      </c>
      <c r="I23" s="19"/>
    </row>
    <row r="24" spans="1:9">
      <c r="A24" s="22" t="s">
        <v>20</v>
      </c>
      <c r="B24" s="33">
        <f t="shared" si="0"/>
        <v>5</v>
      </c>
      <c r="C24" s="33">
        <v>1</v>
      </c>
      <c r="D24" s="19">
        <v>4</v>
      </c>
      <c r="E24" s="17">
        <v>4</v>
      </c>
      <c r="F24" s="17">
        <v>1</v>
      </c>
      <c r="G24" s="31">
        <v>1</v>
      </c>
      <c r="H24" s="19">
        <v>3</v>
      </c>
      <c r="I24" s="31">
        <v>3</v>
      </c>
    </row>
    <row r="25" spans="1:9">
      <c r="A25" s="22" t="s">
        <v>21</v>
      </c>
      <c r="B25" s="33">
        <f t="shared" si="0"/>
        <v>1</v>
      </c>
      <c r="C25" s="33">
        <v>1</v>
      </c>
      <c r="D25" s="19">
        <v>0</v>
      </c>
      <c r="E25" s="17">
        <v>1</v>
      </c>
      <c r="F25" s="17">
        <v>1</v>
      </c>
      <c r="G25" s="26">
        <v>0</v>
      </c>
      <c r="H25" s="19">
        <v>0</v>
      </c>
      <c r="I25" s="26">
        <v>0</v>
      </c>
    </row>
    <row r="26" spans="1:9">
      <c r="A26" s="23" t="s">
        <v>22</v>
      </c>
      <c r="B26" s="33">
        <f t="shared" si="0"/>
        <v>0</v>
      </c>
      <c r="C26" s="33">
        <v>0</v>
      </c>
      <c r="D26" s="19">
        <v>0</v>
      </c>
      <c r="E26" s="17">
        <v>0</v>
      </c>
      <c r="F26" s="17">
        <v>0</v>
      </c>
      <c r="G26" s="18">
        <v>0</v>
      </c>
      <c r="H26" s="19">
        <v>0</v>
      </c>
      <c r="I26" s="18">
        <v>0</v>
      </c>
    </row>
    <row r="27" spans="1:9">
      <c r="A27" s="22" t="s">
        <v>23</v>
      </c>
      <c r="B27" s="33">
        <f t="shared" si="0"/>
        <v>2</v>
      </c>
      <c r="C27" s="33">
        <v>2</v>
      </c>
      <c r="D27" s="19">
        <v>0</v>
      </c>
      <c r="E27" s="17">
        <v>0</v>
      </c>
      <c r="F27" s="17">
        <v>0</v>
      </c>
      <c r="G27" s="27">
        <v>0</v>
      </c>
      <c r="H27" s="19">
        <v>0</v>
      </c>
      <c r="I27" s="27"/>
    </row>
    <row r="28" spans="1:9">
      <c r="A28" s="22" t="s">
        <v>24</v>
      </c>
      <c r="B28" s="33">
        <f t="shared" si="0"/>
        <v>7</v>
      </c>
      <c r="C28" s="33">
        <v>3</v>
      </c>
      <c r="D28" s="19">
        <v>4</v>
      </c>
      <c r="E28" s="17">
        <v>7</v>
      </c>
      <c r="F28" s="17">
        <v>3</v>
      </c>
      <c r="G28" s="32">
        <v>2</v>
      </c>
      <c r="H28" s="19">
        <v>4</v>
      </c>
      <c r="I28" s="32">
        <v>2</v>
      </c>
    </row>
    <row r="29" spans="1:9">
      <c r="A29" s="22" t="s">
        <v>25</v>
      </c>
      <c r="B29" s="33">
        <f t="shared" si="0"/>
        <v>4</v>
      </c>
      <c r="C29" s="33">
        <v>3</v>
      </c>
      <c r="D29" s="19">
        <v>1</v>
      </c>
      <c r="E29" s="17">
        <v>4</v>
      </c>
      <c r="F29" s="17">
        <v>3</v>
      </c>
      <c r="G29" s="18">
        <v>3</v>
      </c>
      <c r="H29" s="19">
        <v>1</v>
      </c>
      <c r="I29" s="18"/>
    </row>
    <row r="30" spans="1:9">
      <c r="A30" s="22" t="s">
        <v>26</v>
      </c>
      <c r="B30" s="33">
        <f t="shared" si="0"/>
        <v>25</v>
      </c>
      <c r="C30" s="33">
        <v>7</v>
      </c>
      <c r="D30" s="19">
        <v>18</v>
      </c>
      <c r="E30" s="17">
        <v>10</v>
      </c>
      <c r="F30" s="17">
        <v>4</v>
      </c>
      <c r="G30" s="28">
        <v>4</v>
      </c>
      <c r="H30" s="19">
        <v>6</v>
      </c>
      <c r="I30" s="28">
        <v>6</v>
      </c>
    </row>
    <row r="31" spans="1:9">
      <c r="A31" s="22" t="s">
        <v>27</v>
      </c>
      <c r="B31" s="33">
        <f t="shared" si="0"/>
        <v>0</v>
      </c>
      <c r="C31" s="33">
        <v>0</v>
      </c>
      <c r="D31" s="19">
        <v>0</v>
      </c>
      <c r="E31" s="17">
        <v>0</v>
      </c>
      <c r="F31" s="17">
        <v>0</v>
      </c>
      <c r="G31" s="18">
        <v>0</v>
      </c>
      <c r="H31" s="19">
        <v>0</v>
      </c>
      <c r="I31" s="18">
        <v>0</v>
      </c>
    </row>
    <row r="32" spans="1:9">
      <c r="A32" s="22" t="s">
        <v>28</v>
      </c>
      <c r="B32" s="33">
        <f t="shared" si="0"/>
        <v>1</v>
      </c>
      <c r="C32" s="33">
        <v>1</v>
      </c>
      <c r="D32" s="19">
        <v>0</v>
      </c>
      <c r="E32" s="17">
        <v>0</v>
      </c>
      <c r="F32" s="17">
        <v>0</v>
      </c>
      <c r="G32" s="18">
        <v>0</v>
      </c>
      <c r="H32" s="19">
        <v>0</v>
      </c>
      <c r="I32" s="18"/>
    </row>
    <row r="33" spans="1:9">
      <c r="A33" s="22" t="s">
        <v>29</v>
      </c>
      <c r="B33" s="33">
        <f t="shared" si="0"/>
        <v>4</v>
      </c>
      <c r="C33" s="33">
        <v>4</v>
      </c>
      <c r="D33" s="19">
        <v>0</v>
      </c>
      <c r="E33" s="17">
        <v>3</v>
      </c>
      <c r="F33" s="17">
        <v>3</v>
      </c>
      <c r="G33" s="18">
        <v>3</v>
      </c>
      <c r="H33" s="19">
        <v>0</v>
      </c>
      <c r="I33" s="18">
        <v>0</v>
      </c>
    </row>
    <row r="34" spans="1:9">
      <c r="A34" s="22" t="s">
        <v>30</v>
      </c>
      <c r="B34" s="33">
        <f t="shared" si="0"/>
        <v>0</v>
      </c>
      <c r="C34" s="33">
        <v>0</v>
      </c>
      <c r="D34" s="19">
        <v>0</v>
      </c>
      <c r="E34" s="17">
        <v>0</v>
      </c>
      <c r="F34" s="17">
        <v>0</v>
      </c>
      <c r="G34" s="32">
        <v>0</v>
      </c>
      <c r="H34" s="19">
        <v>0</v>
      </c>
      <c r="I34" s="32">
        <v>0</v>
      </c>
    </row>
    <row r="35" spans="1:9">
      <c r="A35" s="22" t="s">
        <v>31</v>
      </c>
      <c r="B35" s="33">
        <f t="shared" si="0"/>
        <v>7</v>
      </c>
      <c r="C35" s="33">
        <v>4</v>
      </c>
      <c r="D35" s="19">
        <v>3</v>
      </c>
      <c r="E35" s="17">
        <v>6</v>
      </c>
      <c r="F35" s="17">
        <v>4</v>
      </c>
      <c r="G35" s="18">
        <v>3</v>
      </c>
      <c r="H35" s="19">
        <v>2</v>
      </c>
      <c r="I35" s="18">
        <v>2</v>
      </c>
    </row>
    <row r="36" spans="1:9">
      <c r="A36" s="22" t="s">
        <v>32</v>
      </c>
      <c r="B36" s="33">
        <f t="shared" si="0"/>
        <v>1</v>
      </c>
      <c r="C36" s="33">
        <v>1</v>
      </c>
      <c r="D36" s="19">
        <v>0</v>
      </c>
      <c r="E36" s="17">
        <v>1</v>
      </c>
      <c r="F36" s="17">
        <v>1</v>
      </c>
      <c r="G36" s="18">
        <v>1</v>
      </c>
      <c r="H36" s="19">
        <v>0</v>
      </c>
      <c r="I36" s="18">
        <v>0</v>
      </c>
    </row>
    <row r="37" spans="1:9">
      <c r="A37" s="22" t="s">
        <v>33</v>
      </c>
      <c r="B37" s="33">
        <f t="shared" si="0"/>
        <v>2</v>
      </c>
      <c r="C37" s="33">
        <v>2</v>
      </c>
      <c r="D37" s="19">
        <v>0</v>
      </c>
      <c r="E37" s="17">
        <v>2</v>
      </c>
      <c r="F37" s="17">
        <v>2</v>
      </c>
      <c r="G37" s="18">
        <v>2</v>
      </c>
      <c r="H37" s="19">
        <v>0</v>
      </c>
      <c r="I37" s="18"/>
    </row>
    <row r="38" spans="1:9">
      <c r="A38" s="22" t="s">
        <v>34</v>
      </c>
      <c r="B38" s="33">
        <f t="shared" si="0"/>
        <v>8</v>
      </c>
      <c r="C38" s="33">
        <v>1</v>
      </c>
      <c r="D38" s="19">
        <v>7</v>
      </c>
      <c r="E38" s="17">
        <v>8</v>
      </c>
      <c r="F38" s="17">
        <v>1</v>
      </c>
      <c r="G38" s="32">
        <v>1</v>
      </c>
      <c r="H38" s="19">
        <v>7</v>
      </c>
      <c r="I38" s="32">
        <v>4</v>
      </c>
    </row>
    <row r="39" spans="1:9">
      <c r="A39" s="22" t="s">
        <v>35</v>
      </c>
      <c r="B39" s="33">
        <f t="shared" si="0"/>
        <v>0</v>
      </c>
      <c r="C39" s="33">
        <v>0</v>
      </c>
      <c r="D39" s="19">
        <v>0</v>
      </c>
      <c r="E39" s="17">
        <v>0</v>
      </c>
      <c r="F39" s="17">
        <v>0</v>
      </c>
      <c r="G39" s="18"/>
      <c r="H39" s="19">
        <v>0</v>
      </c>
      <c r="I39" s="18"/>
    </row>
    <row r="40" spans="1:9">
      <c r="A40" s="22" t="s">
        <v>36</v>
      </c>
      <c r="B40" s="33">
        <f t="shared" si="0"/>
        <v>0</v>
      </c>
      <c r="C40" s="33">
        <v>0</v>
      </c>
      <c r="D40" s="19">
        <v>0</v>
      </c>
      <c r="E40" s="17">
        <v>0</v>
      </c>
      <c r="F40" s="17">
        <v>0</v>
      </c>
      <c r="G40" s="18"/>
      <c r="H40" s="19">
        <v>0</v>
      </c>
      <c r="I40" s="18"/>
    </row>
    <row r="41" spans="1:9">
      <c r="A41" s="22" t="s">
        <v>37</v>
      </c>
      <c r="B41" s="33">
        <f t="shared" si="0"/>
        <v>0</v>
      </c>
      <c r="C41" s="33">
        <v>0</v>
      </c>
      <c r="D41" s="19">
        <v>0</v>
      </c>
      <c r="E41" s="17">
        <v>0</v>
      </c>
      <c r="F41" s="17">
        <v>0</v>
      </c>
      <c r="G41" s="18"/>
      <c r="H41" s="19">
        <v>0</v>
      </c>
      <c r="I41" s="18"/>
    </row>
    <row r="42" spans="1:9">
      <c r="A42" s="22" t="s">
        <v>38</v>
      </c>
      <c r="B42" s="33">
        <f t="shared" si="0"/>
        <v>0</v>
      </c>
      <c r="C42" s="33">
        <v>0</v>
      </c>
      <c r="D42" s="19">
        <v>0</v>
      </c>
      <c r="E42" s="17">
        <v>0</v>
      </c>
      <c r="F42" s="17">
        <v>0</v>
      </c>
      <c r="G42" s="18">
        <v>0</v>
      </c>
      <c r="H42" s="19">
        <v>0</v>
      </c>
      <c r="I42" s="18">
        <v>0</v>
      </c>
    </row>
    <row r="43" spans="1:9">
      <c r="A43" s="22" t="s">
        <v>39</v>
      </c>
      <c r="B43" s="33">
        <f t="shared" si="0"/>
        <v>1</v>
      </c>
      <c r="C43" s="33">
        <v>1</v>
      </c>
      <c r="D43" s="19">
        <v>0</v>
      </c>
      <c r="E43" s="17">
        <v>1</v>
      </c>
      <c r="F43" s="17">
        <v>1</v>
      </c>
      <c r="G43" s="18">
        <v>1</v>
      </c>
      <c r="H43" s="19">
        <v>0</v>
      </c>
      <c r="I43" s="18">
        <v>0</v>
      </c>
    </row>
    <row r="44" spans="1:9">
      <c r="A44" s="22" t="s">
        <v>40</v>
      </c>
      <c r="B44" s="33">
        <f t="shared" si="0"/>
        <v>0</v>
      </c>
      <c r="C44" s="33">
        <v>0</v>
      </c>
      <c r="D44" s="19">
        <v>0</v>
      </c>
      <c r="E44" s="17">
        <v>0</v>
      </c>
      <c r="F44" s="17">
        <v>0</v>
      </c>
      <c r="G44" s="18"/>
      <c r="H44" s="19">
        <v>0</v>
      </c>
      <c r="I44" s="18"/>
    </row>
    <row r="45" spans="1:9">
      <c r="A45" s="22" t="s">
        <v>41</v>
      </c>
      <c r="B45" s="33">
        <f t="shared" si="0"/>
        <v>0</v>
      </c>
      <c r="C45" s="33">
        <v>0</v>
      </c>
      <c r="D45" s="19">
        <v>0</v>
      </c>
      <c r="E45" s="17">
        <v>0</v>
      </c>
      <c r="F45" s="17">
        <v>0</v>
      </c>
      <c r="G45" s="18"/>
      <c r="H45" s="19">
        <v>0</v>
      </c>
      <c r="I45" s="18"/>
    </row>
    <row r="46" spans="1:9">
      <c r="A46" s="22" t="s">
        <v>42</v>
      </c>
      <c r="B46" s="33">
        <f t="shared" si="0"/>
        <v>0</v>
      </c>
      <c r="C46" s="33">
        <v>0</v>
      </c>
      <c r="D46" s="19">
        <v>0</v>
      </c>
      <c r="E46" s="17">
        <v>0</v>
      </c>
      <c r="F46" s="17">
        <v>0</v>
      </c>
      <c r="G46" s="18">
        <v>0</v>
      </c>
      <c r="H46" s="19">
        <v>0</v>
      </c>
      <c r="I46" s="18">
        <v>0</v>
      </c>
    </row>
    <row r="47" spans="1:9">
      <c r="A47" s="22" t="s">
        <v>43</v>
      </c>
      <c r="B47" s="33">
        <f t="shared" si="0"/>
        <v>0</v>
      </c>
      <c r="C47" s="33">
        <v>0</v>
      </c>
      <c r="D47" s="19">
        <v>0</v>
      </c>
      <c r="E47" s="17">
        <v>0</v>
      </c>
      <c r="F47" s="17">
        <v>0</v>
      </c>
      <c r="G47" s="18">
        <v>0</v>
      </c>
      <c r="H47" s="19">
        <v>0</v>
      </c>
      <c r="I47" s="18">
        <v>0</v>
      </c>
    </row>
    <row r="48" spans="1:9">
      <c r="A48" s="22" t="s">
        <v>44</v>
      </c>
      <c r="B48" s="33">
        <f t="shared" si="0"/>
        <v>9</v>
      </c>
      <c r="C48" s="33">
        <v>3</v>
      </c>
      <c r="D48" s="19">
        <v>6</v>
      </c>
      <c r="E48" s="17">
        <v>8</v>
      </c>
      <c r="F48" s="17">
        <v>2</v>
      </c>
      <c r="G48" s="18">
        <v>1</v>
      </c>
      <c r="H48" s="19">
        <v>6</v>
      </c>
      <c r="I48" s="18">
        <v>4</v>
      </c>
    </row>
    <row r="49" spans="1:9">
      <c r="A49" s="22" t="s">
        <v>45</v>
      </c>
      <c r="B49" s="33">
        <f t="shared" si="0"/>
        <v>0</v>
      </c>
      <c r="C49" s="33">
        <v>0</v>
      </c>
      <c r="D49" s="19">
        <v>0</v>
      </c>
      <c r="E49" s="17">
        <v>0</v>
      </c>
      <c r="F49" s="17">
        <v>0</v>
      </c>
      <c r="G49" s="18">
        <v>0</v>
      </c>
      <c r="H49" s="19">
        <v>0</v>
      </c>
      <c r="I49" s="18">
        <v>0</v>
      </c>
    </row>
    <row r="50" spans="1:9">
      <c r="A50" s="22" t="s">
        <v>46</v>
      </c>
      <c r="B50" s="33">
        <f t="shared" si="0"/>
        <v>2</v>
      </c>
      <c r="C50" s="33">
        <v>0</v>
      </c>
      <c r="D50" s="19">
        <v>2</v>
      </c>
      <c r="E50" s="17">
        <v>2</v>
      </c>
      <c r="F50" s="17">
        <v>0</v>
      </c>
      <c r="G50" s="18"/>
      <c r="H50" s="19">
        <v>2</v>
      </c>
      <c r="I50" s="18">
        <v>2</v>
      </c>
    </row>
    <row r="51" spans="1:9">
      <c r="B51" s="35">
        <f>SUM(B4:B50)</f>
        <v>131</v>
      </c>
      <c r="C51" s="35">
        <f t="shared" ref="C51:I51" si="1">SUM(C4:C50)</f>
        <v>51</v>
      </c>
      <c r="D51" s="35">
        <f t="shared" si="1"/>
        <v>80</v>
      </c>
      <c r="E51" s="35">
        <f t="shared" si="1"/>
        <v>100</v>
      </c>
      <c r="F51" s="35">
        <f t="shared" si="1"/>
        <v>38</v>
      </c>
      <c r="G51" s="35">
        <f t="shared" si="1"/>
        <v>31</v>
      </c>
      <c r="H51" s="35">
        <f t="shared" si="1"/>
        <v>62</v>
      </c>
      <c r="I51" s="35">
        <f t="shared" si="1"/>
        <v>43</v>
      </c>
    </row>
  </sheetData>
  <pageMargins left="0.70866141732283472" right="0.70866141732283472" top="0.31496062992125984" bottom="0.27559055118110237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2018</vt:lpstr>
      <vt:lpstr>Лист1</vt:lpstr>
      <vt:lpstr>Лист3</vt:lpstr>
      <vt:lpstr>'2018'!Область_печати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2019-11-04T06:03:09Z</dcterms:modified>
</cp:coreProperties>
</file>