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Ласкажевская Н.А\Мониторинги\Ежеквартальный отчет по инвалидам\2023\3 квартал\"/>
    </mc:Choice>
  </mc:AlternateContent>
  <bookViews>
    <workbookView xWindow="0" yWindow="0" windowWidth="28800" windowHeight="12330" tabRatio="830"/>
  </bookViews>
  <sheets>
    <sheet name="Сводный отчет ОВЗ и инвалиды" sheetId="14" r:id="rId1"/>
    <sheet name="Инвалиды по программам" sheetId="15" r:id="rId2"/>
    <sheet name="Трудоустр.инвал." sheetId="17" r:id="rId3"/>
    <sheet name="СПО по возрастам" sheetId="16" r:id="rId4"/>
  </sheets>
  <definedNames>
    <definedName name="_xlnm._FilterDatabase" localSheetId="1" hidden="1">'Инвалиды по программам'!$A$9:$W$430</definedName>
    <definedName name="_xlnm._FilterDatabase" localSheetId="0" hidden="1">'Сводный отчет ОВЗ и инвалиды'!$A$8:$CA$93</definedName>
    <definedName name="_xlnm._FilterDatabase" localSheetId="3" hidden="1">'СПО по возрастам'!$A$6:$K$91</definedName>
    <definedName name="cls_edu" localSheetId="3">#REF!</definedName>
    <definedName name="cls_edu">#REF!</definedName>
    <definedName name="cls_sub" localSheetId="3">#REF!</definedName>
    <definedName name="cls_sub">#REF!</definedName>
    <definedName name="_xlnm.Print_Titles" localSheetId="2">Трудоустр.инвал.!#REF!</definedName>
    <definedName name="_xlnm.Print_Area" localSheetId="2">Трудоустр.инвал.!$A$1:$EZ$11</definedName>
    <definedName name="ОВЗ">#REF!</definedName>
  </definedNames>
  <calcPr calcId="162913"/>
</workbook>
</file>

<file path=xl/calcChain.xml><?xml version="1.0" encoding="utf-8"?>
<calcChain xmlns="http://schemas.openxmlformats.org/spreadsheetml/2006/main">
  <c r="D91" i="16" l="1"/>
  <c r="E91" i="16"/>
  <c r="F91" i="16"/>
  <c r="G91" i="16"/>
  <c r="H91" i="16"/>
  <c r="I91" i="16"/>
  <c r="J91" i="16"/>
  <c r="K91" i="16"/>
  <c r="C91" i="16"/>
  <c r="E430" i="15"/>
  <c r="F430" i="15"/>
  <c r="G430" i="15"/>
  <c r="H430" i="15"/>
  <c r="I430" i="15"/>
  <c r="J430" i="15"/>
  <c r="K430" i="15"/>
  <c r="L430" i="15"/>
  <c r="M430" i="15"/>
  <c r="N430" i="15"/>
  <c r="O430" i="15"/>
  <c r="P430" i="15"/>
  <c r="Q430" i="15"/>
  <c r="R430" i="15"/>
  <c r="S430" i="15"/>
  <c r="T430" i="15"/>
  <c r="U430" i="15"/>
  <c r="V430" i="15"/>
  <c r="W430" i="15"/>
  <c r="D430" i="15"/>
  <c r="D93" i="14"/>
  <c r="E93" i="14"/>
  <c r="H93" i="14"/>
  <c r="I93" i="14"/>
  <c r="J93" i="14"/>
  <c r="K93" i="14"/>
  <c r="L93" i="14"/>
  <c r="M93" i="14"/>
  <c r="N93" i="14"/>
  <c r="O93" i="14"/>
  <c r="P93" i="14"/>
  <c r="Q93" i="14"/>
  <c r="R93" i="14"/>
  <c r="S93" i="14"/>
  <c r="T93" i="14"/>
  <c r="U93" i="14"/>
  <c r="V93" i="14"/>
  <c r="W93" i="14"/>
  <c r="X93" i="14"/>
  <c r="Y93" i="14"/>
  <c r="Z93" i="14"/>
  <c r="AA93" i="14"/>
  <c r="AB93" i="14"/>
  <c r="AC93" i="14"/>
  <c r="AD93" i="14"/>
  <c r="AE93" i="14"/>
  <c r="AF93" i="14"/>
  <c r="AG93" i="14"/>
  <c r="AH93" i="14"/>
  <c r="AI93" i="14"/>
  <c r="AJ93" i="14"/>
  <c r="AK93" i="14"/>
  <c r="AL93" i="14"/>
  <c r="AM93" i="14"/>
  <c r="AN93" i="14"/>
  <c r="AO93" i="14"/>
  <c r="AP93" i="14"/>
  <c r="AQ93" i="14"/>
  <c r="AR93" i="14"/>
  <c r="AS93" i="14"/>
  <c r="AT93" i="14"/>
  <c r="AU93" i="14"/>
  <c r="AV93" i="14"/>
  <c r="AW93" i="14"/>
  <c r="AX93" i="14"/>
  <c r="AY93" i="14"/>
  <c r="AZ93" i="14"/>
  <c r="BA93" i="14"/>
  <c r="BB93" i="14"/>
  <c r="BC93" i="14"/>
  <c r="BD93" i="14"/>
  <c r="BE93" i="14"/>
  <c r="BF93" i="14"/>
  <c r="BG93" i="14"/>
  <c r="BH93" i="14"/>
  <c r="BI93" i="14"/>
  <c r="BJ93" i="14"/>
  <c r="BK93" i="14"/>
  <c r="BL93" i="14"/>
  <c r="BM93" i="14"/>
  <c r="BN93" i="14"/>
  <c r="BO93" i="14"/>
  <c r="BP93" i="14"/>
  <c r="BQ93" i="14"/>
  <c r="BR93" i="14"/>
  <c r="BS93" i="14"/>
  <c r="C93" i="14"/>
  <c r="G99" i="14" l="1"/>
  <c r="G93" i="14"/>
  <c r="F12" i="14"/>
</calcChain>
</file>

<file path=xl/comments1.xml><?xml version="1.0" encoding="utf-8"?>
<comments xmlns="http://schemas.openxmlformats.org/spreadsheetml/2006/main">
  <authors>
    <author>Степанец</author>
  </authors>
  <commentList>
    <comment ref="Z4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сергеев в,ильин</t>
        </r>
      </text>
    </comment>
    <comment ref="AA4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штейн,александров,ибанов,агуленко,комиссарук</t>
        </r>
      </text>
    </comment>
    <comment ref="AC4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мохов,мякишева,киселев</t>
        </r>
      </text>
    </comment>
    <comment ref="AG4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кусков,шпанагель,фирюлин,чучкин</t>
        </r>
      </text>
    </comment>
    <comment ref="AH4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лебедев,хомутов,зотова</t>
        </r>
      </text>
    </comment>
    <comment ref="AI4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дедул</t>
        </r>
      </text>
    </comment>
    <comment ref="AJ4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павлов</t>
        </r>
      </text>
    </comment>
    <comment ref="AN4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пузырева</t>
        </r>
      </text>
    </comment>
    <comment ref="BC4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багмина,энгель,болдовская</t>
        </r>
      </text>
    </comment>
    <comment ref="BI4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архипов</t>
        </r>
      </text>
    </comment>
    <comment ref="BJ40" authorId="0" shapeId="0">
      <text>
        <r>
          <rPr>
            <b/>
            <sz val="9"/>
            <color indexed="81"/>
            <rFont val="Tahoma"/>
            <charset val="1"/>
          </rPr>
          <t>Степанец: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sz val="11"/>
            <color indexed="81"/>
            <rFont val="Tahoma"/>
            <family val="2"/>
            <charset val="204"/>
          </rPr>
          <t>хомутов.гансон</t>
        </r>
      </text>
    </comment>
    <comment ref="BK4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гансон</t>
        </r>
      </text>
    </comment>
  </commentList>
</comments>
</file>

<file path=xl/sharedStrings.xml><?xml version="1.0" encoding="utf-8"?>
<sst xmlns="http://schemas.openxmlformats.org/spreadsheetml/2006/main" count="855" uniqueCount="270">
  <si>
    <t>по слуху</t>
  </si>
  <si>
    <t>инвалид-сирота</t>
  </si>
  <si>
    <t>Наименование ПОУ</t>
  </si>
  <si>
    <t>Итого</t>
  </si>
  <si>
    <t>Ачинский колледж отраслевых технологий и бизнеса</t>
  </si>
  <si>
    <t>Ачинский колледж транспорта и сельского хозяйства</t>
  </si>
  <si>
    <t>Ачинский техникум нефти и газа</t>
  </si>
  <si>
    <t>Ачинский торгово-экономический техникум</t>
  </si>
  <si>
    <t>Балахтинский аграрный техникум</t>
  </si>
  <si>
    <t>Боготольский техникум транспорта</t>
  </si>
  <si>
    <t>Дивногорский гидроэнергетический техникум имени А.Е. Бочкина</t>
  </si>
  <si>
    <t>Емельяновский дорожно-строительный техникум</t>
  </si>
  <si>
    <t>Енисейский многопрофильный техникум</t>
  </si>
  <si>
    <t>Зеленогорский техникум промышленных технологий и сервиса</t>
  </si>
  <si>
    <t>Игарский многопрофильный техникум</t>
  </si>
  <si>
    <t>Канский техникум отраслевых технологий и сельского хозяйства</t>
  </si>
  <si>
    <t>Канский технологический колледж</t>
  </si>
  <si>
    <t>Красноярский автотранспортный техникум</t>
  </si>
  <si>
    <t>Красноярский аграрный техникум</t>
  </si>
  <si>
    <t>Красноярский индустриально-металлургический техникум</t>
  </si>
  <si>
    <t>Красноярский колледж отраслевых технологий и предпринимательства</t>
  </si>
  <si>
    <t>Красноярский колледж радиоэлектроники и информационных технологий</t>
  </si>
  <si>
    <t>Красноярский колледж сферы услуг и предпринимательства</t>
  </si>
  <si>
    <t>Красноярский монтажный колледж</t>
  </si>
  <si>
    <t>Красноярский политехнический техникум</t>
  </si>
  <si>
    <t>Красноярский строительный техникум</t>
  </si>
  <si>
    <t>Красноярский техникум промышленного сервиса</t>
  </si>
  <si>
    <t>Красноярский техникум сварочных технологий и энергетики</t>
  </si>
  <si>
    <t>Красноярский техникум социальных технологий</t>
  </si>
  <si>
    <t>Красноярский техникум транспорта и сервиса</t>
  </si>
  <si>
    <t>Красноярский технологический техникум пищевой промышленности</t>
  </si>
  <si>
    <t>Красноярский юридический техникум</t>
  </si>
  <si>
    <t>Лесосибирский технологический техникум</t>
  </si>
  <si>
    <t>Минусинский сельскохозяйственный колледж</t>
  </si>
  <si>
    <t>Назаровский аграрный техникум им. А.Ф. Вепрева</t>
  </si>
  <si>
    <t>Назаровский энергостроительный техникум</t>
  </si>
  <si>
    <t>Приангарский политехнический техникум</t>
  </si>
  <si>
    <t>Красноярский многопрофильный техникум им.В.П.Астафьева</t>
  </si>
  <si>
    <t>Ужурский многопрофильный техникум</t>
  </si>
  <si>
    <t>Сосновоборский механико-технологический техникум</t>
  </si>
  <si>
    <t>Таймырский колледж</t>
  </si>
  <si>
    <t>Техникум горных разработок имени В.П. Астафьева</t>
  </si>
  <si>
    <t>Техникум индустрии гостеприимства и сервиса</t>
  </si>
  <si>
    <t>Уярский сельскохозяйственный техникум</t>
  </si>
  <si>
    <t>Шарыповский строительный техникум</t>
  </si>
  <si>
    <t>Шушенский сельскохозяйственный колледж</t>
  </si>
  <si>
    <t>Эвенкийский многопрофильный техникум</t>
  </si>
  <si>
    <t>Южный аграрный техникум</t>
  </si>
  <si>
    <t>№ пп</t>
  </si>
  <si>
    <t>Техникум инновационных промышленных технологий и сервиса (ЗАТО г.Железногорск)</t>
  </si>
  <si>
    <t>Справочно</t>
  </si>
  <si>
    <t>аутизм</t>
  </si>
  <si>
    <t>Программы подготовки специалистов среднего звена</t>
  </si>
  <si>
    <t>Программы подготовки квалифицированных рабочих, служащих</t>
  </si>
  <si>
    <t>на базе основного общего образования</t>
  </si>
  <si>
    <t>на базе среднего общего образования</t>
  </si>
  <si>
    <t>Студенты с ограниченными возможностями здоровья</t>
  </si>
  <si>
    <t>из них: инвалиды</t>
  </si>
  <si>
    <t xml:space="preserve">            дети-инвалиды</t>
  </si>
  <si>
    <t xml:space="preserve">Категория </t>
  </si>
  <si>
    <t>Канский педагогический колледж</t>
  </si>
  <si>
    <t>Минусинский медицинский техникум</t>
  </si>
  <si>
    <t>Восточно-Сибирский техникум туризма и сервиса</t>
  </si>
  <si>
    <t>Дивногорский колледж-интернат олимпийского резерва</t>
  </si>
  <si>
    <t xml:space="preserve">Красноярский гуманитарно-экономический техникум </t>
  </si>
  <si>
    <t>Туринский медицинский техникум</t>
  </si>
  <si>
    <t>Лесосибирский медицинский техникум</t>
  </si>
  <si>
    <t>Минусинский педагогический колледж имени А. С. Пушкина</t>
  </si>
  <si>
    <t>Норильский колледж искусств</t>
  </si>
  <si>
    <t>Норильский медицинский техникум</t>
  </si>
  <si>
    <t>Дивногорский медицинский техникум</t>
  </si>
  <si>
    <t>Канский медицинский техникум</t>
  </si>
  <si>
    <t>Канский политехнический колледж</t>
  </si>
  <si>
    <t>Красноярский колледж искусств имени П.И. Иванова-Радкевича</t>
  </si>
  <si>
    <t>Норильский педагогический колледж</t>
  </si>
  <si>
    <t>Красноярский хореографический колледж</t>
  </si>
  <si>
    <t>Канский библиотечный колледж</t>
  </si>
  <si>
    <t>Красноярский медицинский техникум</t>
  </si>
  <si>
    <t>Ачинский медицинский техникум</t>
  </si>
  <si>
    <t>Дивногорский техникум лесных технологий</t>
  </si>
  <si>
    <t>Красноярский базовый медицинский колледж имени В.М.Крутовского</t>
  </si>
  <si>
    <t>Минусинский колледж культуры и искусства</t>
  </si>
  <si>
    <t>Межрегиональный правовой колледж</t>
  </si>
  <si>
    <t>Ачинский педагогический колледж</t>
  </si>
  <si>
    <t>Енисейский  педагогический колледж</t>
  </si>
  <si>
    <t>Красноярский  педагогический колледж №1</t>
  </si>
  <si>
    <t>Красноярский  педагогический колледж №2</t>
  </si>
  <si>
    <t>Красноярский колледж олимпийского резерва, КГАПОУ</t>
  </si>
  <si>
    <t>Красноярское художественное училище (техникум) им.В.И.Сурикова</t>
  </si>
  <si>
    <t xml:space="preserve">Норильский техникум промышленных технологий и сервиса   </t>
  </si>
  <si>
    <t>№ п/п</t>
  </si>
  <si>
    <t>Наименование показателя</t>
  </si>
  <si>
    <t>18 - 24 года</t>
  </si>
  <si>
    <t>25 - 44 года</t>
  </si>
  <si>
    <t>органов службы занятости</t>
  </si>
  <si>
    <t>при содействии
некоммерческих организаций</t>
  </si>
  <si>
    <t>организации, осуществляющие образовательную деятельность
по образовательным программам высшего образования</t>
  </si>
  <si>
    <t>организации, осуществляющие образовательную деятельность
по образовательным программам среднего профессионального образования</t>
  </si>
  <si>
    <t>Численность занятых инвалидов молодого возраста, нашедших работу в течение 3 месяцев после получения среднего профессионального образования, чел.</t>
  </si>
  <si>
    <t>Численность занятых инвалидов молодого возраста, нашедших работу в течение 6 месяцев после получения среднего профессионального образования, чел.</t>
  </si>
  <si>
    <t>Численность занятых инвалидов молодого возраста, нашедших работу по прошествии 6 месяцев и более после получения среднего профессионального образования, чел.</t>
  </si>
  <si>
    <t>Число занятых инвалидов молодого возраста по возрастной структуре</t>
  </si>
  <si>
    <t>Численность инвалидов молодого возраста, трудоустроенных по специальности</t>
  </si>
  <si>
    <t>Численность инвалидов молодого возраста, трудоустроенных при содействии</t>
  </si>
  <si>
    <t>Количество участников и/или победителей конкурса профессионального
мастерства «Абилимпикс»</t>
  </si>
  <si>
    <t>Количество занятых инвалидов молодого возраста на квотируемых рабочих местах</t>
  </si>
  <si>
    <t>Количество трудоустроенных инвалидов молодого возраста с уровнем оплаты труда ниже средней заработной платы в регионе</t>
  </si>
  <si>
    <t>Красноярский кооперативный техникум экономики, коммерции и права</t>
  </si>
  <si>
    <t>всего</t>
  </si>
  <si>
    <t>14 - 17 лет</t>
  </si>
  <si>
    <t>из них старше 18 лет</t>
  </si>
  <si>
    <t>Красноярский Государственный медицинский университет им. Профессора В.Ф. Войно-Ясенского</t>
  </si>
  <si>
    <t>Сибирская пожарно-спасательная академия ГПС МЧС России</t>
  </si>
  <si>
    <t>Сибирский государственный университет науки и технологий им.академика М.Ф. Решетнева</t>
  </si>
  <si>
    <t>Ссбирский институт бизнеса, управления и психологии</t>
  </si>
  <si>
    <t>Красноярский государственный аграрный унивеститет</t>
  </si>
  <si>
    <t>Сибирском государственном институте искусств им. Дмитрия Хворостовского</t>
  </si>
  <si>
    <t>Лесосибирнский колледж "Знание"</t>
  </si>
  <si>
    <t>ФГБОУВО «Заполярный государственный университет им. Н.М. Федоровского»</t>
  </si>
  <si>
    <t xml:space="preserve">КГБПОУ «Южный аграрный техникум»
</t>
  </si>
  <si>
    <t xml:space="preserve">КГБПОУ «Эвенкийский многопрофильный техникум»
</t>
  </si>
  <si>
    <t xml:space="preserve">КГБПОУ «Шушенский сельскохозяйственный техникум»
</t>
  </si>
  <si>
    <t xml:space="preserve">КГБПОУ «Шарыповский многопрофильный техникум»
</t>
  </si>
  <si>
    <t xml:space="preserve">КГБПОУ  «Уярский сельскохозяйственный техникум»
</t>
  </si>
  <si>
    <t xml:space="preserve">КГБПОУ «Ужурский многопрофильный техникум»
</t>
  </si>
  <si>
    <t>КГБПОУ "Туринский медицинский техникум"</t>
  </si>
  <si>
    <t xml:space="preserve">КГБПОУ «Техникум инновационных промышленых технологий и сервиса" </t>
  </si>
  <si>
    <t xml:space="preserve">КГБПОУ  «Техникум горных разработок им. В.П. Астафьева" 
</t>
  </si>
  <si>
    <t xml:space="preserve">КГБПОУ «Таймырский колледж»
</t>
  </si>
  <si>
    <t xml:space="preserve">КГБПОУ «Сосновоборский механико-технологический техникум»
</t>
  </si>
  <si>
    <t xml:space="preserve">КГБПОУ «Приангарский политехнический техникум»
</t>
  </si>
  <si>
    <t xml:space="preserve">КГБПОУ «Норильский техникум промышленных технологий и сервиса»
</t>
  </si>
  <si>
    <t xml:space="preserve">КГБПОУ «Норильский педагогический колледж»
</t>
  </si>
  <si>
    <t>КГБПОУ "Норильский медицинский техникум"</t>
  </si>
  <si>
    <t xml:space="preserve">КГБПОУ "Норильский колледж искусств" </t>
  </si>
  <si>
    <t xml:space="preserve">КГБПОУ «Назаровский энергостроительный техникум»
</t>
  </si>
  <si>
    <t xml:space="preserve">КГБПОУ  «Минусинский сельско-хозяйственный техникум» 
</t>
  </si>
  <si>
    <t xml:space="preserve">КГБПОУ «Минусинский педагогический  колледж им. А.С.Пушкина»
</t>
  </si>
  <si>
    <t>КГБПОУ "Минусинский медицинский техникум"</t>
  </si>
  <si>
    <t xml:space="preserve">КГБПОУ "Минусинский колледж культуры и искусства" </t>
  </si>
  <si>
    <t xml:space="preserve">ЧПОУ "Межрегиональный правовой колледж" </t>
  </si>
  <si>
    <t>ЧПОУ "Лесосибирский колледж "Знание"</t>
  </si>
  <si>
    <t xml:space="preserve">КГБПОУ  «Лесосибирский технологический техникум»
</t>
  </si>
  <si>
    <t xml:space="preserve">КГБПОУ «Красноярский юридический техникум»
</t>
  </si>
  <si>
    <t>КГБПОУ "Красноярское художественное учиище (техникум) им. В.И.Сурикова"</t>
  </si>
  <si>
    <t xml:space="preserve">КГБПОУ «Красноярский технологический техникум пищевой промышленности»
</t>
  </si>
  <si>
    <t xml:space="preserve">КГАПОУ «Красноярский техникум транспорта и сервиса»
</t>
  </si>
  <si>
    <t xml:space="preserve">КГБПОУ «Красноярский техникум социальных технологий»
</t>
  </si>
  <si>
    <t xml:space="preserve">КГАПОУ «Красноярский техникум сварочных технологий и энергетики»
</t>
  </si>
  <si>
    <t xml:space="preserve">КГБПОУ «Красноярский техникум промышленного сервиса»
</t>
  </si>
  <si>
    <t xml:space="preserve">КГБПОУ «Красноярский строительный техникум»
</t>
  </si>
  <si>
    <t xml:space="preserve">КГБПОУ «Красноярский политехнический техникум»
</t>
  </si>
  <si>
    <t xml:space="preserve">КГБПОУ «Красноярский педагогический колледж №2"
</t>
  </si>
  <si>
    <t xml:space="preserve">КГБПОУ «Красноярский педагогический колледж №1 им. М.Горького" 
</t>
  </si>
  <si>
    <t xml:space="preserve">КГБПОУ "Лесосибирский медицинский техникум" </t>
  </si>
  <si>
    <t xml:space="preserve">КГБПОУ «Ачинский колледж отраслевых технологий и бизнеса»
</t>
  </si>
  <si>
    <t xml:space="preserve">КГАПОУ «Ачинский колледж транспорта и сельского хозяйства»
</t>
  </si>
  <si>
    <t>КГБПОУ "Ачинский медицинский техникум"</t>
  </si>
  <si>
    <t xml:space="preserve">КГБПОУ «Ачинский педагогический колледж»
</t>
  </si>
  <si>
    <t xml:space="preserve">КГАПОУ «Ачинский техникум нефти и газа»
</t>
  </si>
  <si>
    <t xml:space="preserve">КГБПОУ «Ачинский торгово-экономический техникум»
</t>
  </si>
  <si>
    <t xml:space="preserve">КГБПОУ «Балахтинский аграрный техникум»
</t>
  </si>
  <si>
    <t xml:space="preserve">КГБПОУ «Боготольский техникум транспорта»
</t>
  </si>
  <si>
    <t>ЧПОУ" Восточно-Сибирский техникум туризма и сервиса"</t>
  </si>
  <si>
    <t>КГБПОУ «Дивногорский гидроэнергетический техникум им. А.Е. Бочкина»</t>
  </si>
  <si>
    <t xml:space="preserve">КГАПОУ "Дивногорский колледж-интернат олимпийского резерва" </t>
  </si>
  <si>
    <t xml:space="preserve">КГБПОУ "Дивногорский медиценский техникум" </t>
  </si>
  <si>
    <t>КГБПОУ "Дивногорский техникум лесных технологий"</t>
  </si>
  <si>
    <t>КГАПОУ «Емельяновский дорожно-строительный техникум»</t>
  </si>
  <si>
    <t xml:space="preserve">КГБПОУ «Енисейский многопрофильный техникум»
</t>
  </si>
  <si>
    <t xml:space="preserve">КГБПОУ «Енисейский педагогический тхникум»
</t>
  </si>
  <si>
    <t xml:space="preserve">КГБПОУ «Зеленогорский техникум промышленных технологий и сервиса"
</t>
  </si>
  <si>
    <t xml:space="preserve">КГБПОУ «Игарский многопрофильный техникум»
</t>
  </si>
  <si>
    <t>КГБПОУ "Канский библиотеный колледж"</t>
  </si>
  <si>
    <t>КГБПОУ "Канский медицинский техникум"</t>
  </si>
  <si>
    <t xml:space="preserve">КГАПОУ "Канский педагогический колледж" </t>
  </si>
  <si>
    <t xml:space="preserve">КГБПОУ «Канский политехнический колледж»
</t>
  </si>
  <si>
    <t xml:space="preserve">КГБПОУ  «Канский техникум отраслевых технологий и сельского хозяйства»
</t>
  </si>
  <si>
    <t xml:space="preserve">КГБПОУ «Канский технологический колледж»
</t>
  </si>
  <si>
    <t xml:space="preserve">КГБПОУ «Красноярский аграрный техникум»
</t>
  </si>
  <si>
    <t xml:space="preserve">КГБПОУ «Красноярский автотранспортный техникум»
</t>
  </si>
  <si>
    <t xml:space="preserve">КГБПОУ «Красноярский базовый медицинский колледж им.  В.М.Крутовского»
</t>
  </si>
  <si>
    <t xml:space="preserve">ЧПОУ "Красноярский гуманитарно-экономический техникум" </t>
  </si>
  <si>
    <t>КГБПОУ "Красноярский колледж искусствы им. П.И. Иванова-Радкевича"</t>
  </si>
  <si>
    <t>КГАПОУ «Красноярский колледж олимпийского резерва»</t>
  </si>
  <si>
    <t xml:space="preserve">КГБПОУ «Красноярский колледж отраслевых технологий и предпринимательства»
</t>
  </si>
  <si>
    <t xml:space="preserve">КГБПОУ «Красноярский колледж радиоэлектроники и информационных технологий»
</t>
  </si>
  <si>
    <t xml:space="preserve">КГАПОУ «Красноярский колледж сферы услуг и предпринимательства»
</t>
  </si>
  <si>
    <t xml:space="preserve">ЧПОУ «Красноярский кооперативный техникум экономики, комерции и права" </t>
  </si>
  <si>
    <t xml:space="preserve">КГБПОУ "Красноярский медицинский техикум" </t>
  </si>
  <si>
    <t xml:space="preserve">КГАПОУ «Красноярский многопрофильный техникум им. В.П. Астафьева»
</t>
  </si>
  <si>
    <t xml:space="preserve">КГБПОУ  «Красноярский монтажный колледж»
</t>
  </si>
  <si>
    <t xml:space="preserve">КГБПОУ «Назаровский аграрный техникум им.  А.Ф. Вепрева»
</t>
  </si>
  <si>
    <t xml:space="preserve">КГБПОУ «Красноярский индустриально-металлургический техникум»
</t>
  </si>
  <si>
    <t xml:space="preserve">КГАПОУ «Техникум индустрии гостеприимства и сервиса»
</t>
  </si>
  <si>
    <t>ФГБОУВО "Сибирский государственный институт искусств им. Дмитрия Хворостовского"</t>
  </si>
  <si>
    <t>ФГБОУВО "Красноярский Государственный медицинский университет им. Профессора В.Ф. Войно-Ясенского"</t>
  </si>
  <si>
    <t>ФГАОУВО "Сибирская пожарно-спасательная академия ГПС МЧС России"</t>
  </si>
  <si>
    <t>ФГАОУВО "Сибирский государственный университет науки и технологий им.академика М.Ф. Решетнева"</t>
  </si>
  <si>
    <t>ФГАОУВО "Красноярский государственный аграрный унивеститет"</t>
  </si>
  <si>
    <t>АНО ВО "Сибирский институт бизнеса, управления и психологии"</t>
  </si>
  <si>
    <t xml:space="preserve">всего </t>
  </si>
  <si>
    <t xml:space="preserve"> по зрению</t>
  </si>
  <si>
    <t xml:space="preserve">ода </t>
  </si>
  <si>
    <t>из них  старше 18 лет</t>
  </si>
  <si>
    <t>ментальные нарушения</t>
  </si>
  <si>
    <t>соматические заболевания (иные)</t>
  </si>
  <si>
    <t>трудоустроен по целевому договору</t>
  </si>
  <si>
    <t>не трудоустроен</t>
  </si>
  <si>
    <r>
      <t xml:space="preserve">Обучающиеся с инвалидностью </t>
    </r>
    <r>
      <rPr>
        <b/>
        <sz val="12"/>
        <rFont val="Calibri"/>
        <family val="2"/>
        <charset val="204"/>
        <scheme val="minor"/>
      </rPr>
      <t>НЕ ИМЕЮЩИЕ ОВЗ</t>
    </r>
    <r>
      <rPr>
        <b/>
        <sz val="12"/>
        <color rgb="FFFF0000"/>
        <rFont val="Calibri"/>
        <family val="2"/>
        <charset val="204"/>
        <scheme val="minor"/>
      </rPr>
      <t xml:space="preserve">  (имеется справка мсэ/ипра)</t>
    </r>
  </si>
  <si>
    <r>
      <t xml:space="preserve">Обучающийся с инвалидностью и ОВЗ </t>
    </r>
    <r>
      <rPr>
        <b/>
        <sz val="12"/>
        <color rgb="FFFF0000"/>
        <rFont val="Calibri"/>
        <family val="2"/>
        <charset val="204"/>
        <scheme val="minor"/>
      </rPr>
      <t>(имеется справка ПМПК)</t>
    </r>
  </si>
  <si>
    <t>трудоустроен, но не по целевому договору</t>
  </si>
  <si>
    <t>Вся информация предоставляется ТОЛЬКО по программам СПО за 2022-2023 уч.год</t>
  </si>
  <si>
    <t>ребенок-инвалид (инвалид с детства)</t>
  </si>
  <si>
    <t>мобильные</t>
  </si>
  <si>
    <t xml:space="preserve">на кресле-коляске </t>
  </si>
  <si>
    <t xml:space="preserve">инвалид 1 гр.    </t>
  </si>
  <si>
    <t xml:space="preserve">инвалид 2 гр.    </t>
  </si>
  <si>
    <t xml:space="preserve">инвалид 3 гр.    </t>
  </si>
  <si>
    <t>Инвалиды (без овз)</t>
  </si>
  <si>
    <t>Дети-инвалиды (без овз)</t>
  </si>
  <si>
    <r>
      <t>Статистический отчет об инвалидах и лицах с ОВЗ на</t>
    </r>
    <r>
      <rPr>
        <b/>
        <sz val="16"/>
        <color rgb="FFFF0000"/>
        <rFont val="Calibri"/>
        <family val="2"/>
        <charset val="204"/>
        <scheme val="minor"/>
      </rPr>
      <t xml:space="preserve"> 31.12.2022г.</t>
    </r>
    <r>
      <rPr>
        <b/>
        <sz val="16"/>
        <color theme="1"/>
        <rFont val="Calibri"/>
        <family val="2"/>
        <charset val="204"/>
        <scheme val="minor"/>
      </rPr>
      <t>, чел. (обучающихся по программам СПО)</t>
    </r>
  </si>
  <si>
    <t xml:space="preserve">Обучение  инвалидов и лиц с ОВЗ по программам СПО, по состоянию на 31.12.2022, чел. </t>
  </si>
  <si>
    <t>Вся информация предоставляется ТОЛЬКО по обучающимся-инвалидам и лицам с ОВЗ  по программам СПО (ППКРС, ППССЗ)</t>
  </si>
  <si>
    <t xml:space="preserve">КГБПОУ  «Минусинский сельско-хозяйственный колледж» 
</t>
  </si>
  <si>
    <t>Заполярный государственный университет им. Н.М. Федоровского</t>
  </si>
  <si>
    <t>Вся таблица заполняется  ТОЛЬКО по инвалидам и лицам с ОВЗ, обучющихся по программам СПО!!!                           (чистые инвалиды и ОВЗ и инвалиды+ОВЗ)</t>
  </si>
  <si>
    <r>
      <t xml:space="preserve">Количество принятых в образовательное учреждение (ОУ) </t>
    </r>
    <r>
      <rPr>
        <b/>
        <sz val="12"/>
        <color rgb="FFFF0000"/>
        <rFont val="Calibri"/>
        <family val="2"/>
        <charset val="204"/>
        <scheme val="minor"/>
      </rPr>
      <t>(указывается прием инвалидов в 2023 году, обучающихся по программам СПО  по состоянию на 01.10.2023)</t>
    </r>
  </si>
  <si>
    <r>
      <t xml:space="preserve">Количество инвалидов обучающихся в ОУ </t>
    </r>
    <r>
      <rPr>
        <b/>
        <sz val="12"/>
        <color rgb="FFFF0000"/>
        <rFont val="Calibri"/>
        <family val="2"/>
        <charset val="204"/>
        <scheme val="minor"/>
      </rPr>
      <t>по состоянию на 01.10.2023г.</t>
    </r>
  </si>
  <si>
    <r>
      <t xml:space="preserve">Количество заключенных договоров о целевом обучении                                                  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(по состоянию на 01.10.223)</t>
    </r>
  </si>
  <si>
    <r>
      <t xml:space="preserve">Количество выпусткников-инвалидов и лиц с ОВЗ, по программам СПО                                   </t>
    </r>
    <r>
      <rPr>
        <b/>
        <sz val="12"/>
        <color rgb="FFFF0000"/>
        <rFont val="Calibri"/>
        <family val="2"/>
        <charset val="204"/>
        <scheme val="minor"/>
      </rPr>
      <t>(выпуск  2023 года)</t>
    </r>
  </si>
  <si>
    <r>
      <t xml:space="preserve">Количество трудоустроенных выпусткников-инвалидов и лиц с ОВЗ, по программам СПО                                  (выпуск  2023 года)                      </t>
    </r>
    <r>
      <rPr>
        <b/>
        <sz val="12"/>
        <color rgb="FFFF0000"/>
        <rFont val="Calibri"/>
        <family val="2"/>
        <charset val="204"/>
        <scheme val="minor"/>
      </rPr>
      <t>(по состоянию на 01.10.2023)</t>
    </r>
  </si>
  <si>
    <r>
      <t xml:space="preserve">из числа выпусткников-инвалидов и лиц с ОВЗ, по программам СПО    </t>
    </r>
    <r>
      <rPr>
        <b/>
        <sz val="12"/>
        <color rgb="FFFF0000"/>
        <rFont val="Calibri"/>
        <family val="2"/>
        <charset val="204"/>
        <scheme val="minor"/>
      </rPr>
      <t>(выпуск  2023 года)</t>
    </r>
  </si>
  <si>
    <r>
      <t xml:space="preserve">из числа выпусткников-инвалидов и лиц с ОВЗ, по программам СПО   </t>
    </r>
    <r>
      <rPr>
        <b/>
        <sz val="12"/>
        <color rgb="FFFF0000"/>
        <rFont val="Calibri"/>
        <family val="2"/>
        <charset val="204"/>
        <scheme val="minor"/>
      </rPr>
      <t>(планируемый выпуск 2023 года)</t>
    </r>
  </si>
  <si>
    <r>
      <t xml:space="preserve">Количество продолживших обучение из числа выпусткников-инвалидов и лиц с ОВЗ, по программам СПО                                                      (выпуск  2023 года)                     </t>
    </r>
    <r>
      <rPr>
        <b/>
        <sz val="12"/>
        <color rgb="FFFF0000"/>
        <rFont val="Calibri"/>
        <family val="2"/>
        <charset val="204"/>
        <scheme val="minor"/>
      </rPr>
      <t>(по состоянию на 01.10.2023)</t>
    </r>
  </si>
  <si>
    <r>
      <t xml:space="preserve">Количество охваченных профориентационными мероприятиями абитуриентов с ОВЗ и инвалидов за 2023-2024 учебный год                                       </t>
    </r>
    <r>
      <rPr>
        <b/>
        <sz val="12"/>
        <color rgb="FFFF0000"/>
        <rFont val="Calibri"/>
        <family val="2"/>
        <charset val="204"/>
        <scheme val="minor"/>
      </rPr>
      <t>(по состоянию на 01.10.2023)</t>
    </r>
  </si>
  <si>
    <t>Принято в 2023 по состоянию на 01.10.2023</t>
  </si>
  <si>
    <t>Численность студентов всего по состоянию на 01.10.2023</t>
  </si>
  <si>
    <r>
      <t xml:space="preserve">Отчислено в 2023-2024 учебном году по состоянию на 01.10.2023                     </t>
    </r>
    <r>
      <rPr>
        <sz val="8"/>
        <color rgb="FFFF0000"/>
        <rFont val="Calibri"/>
        <family val="2"/>
        <charset val="204"/>
        <scheme val="minor"/>
      </rPr>
      <t xml:space="preserve">(из графы 5) </t>
    </r>
  </si>
  <si>
    <t xml:space="preserve">Выпуск 2023 </t>
  </si>
  <si>
    <r>
      <t>Трудоустроено</t>
    </r>
    <r>
      <rPr>
        <sz val="8"/>
        <color rgb="FFFF0000"/>
        <rFont val="Calibri"/>
        <family val="2"/>
        <charset val="204"/>
        <scheme val="minor"/>
      </rPr>
      <t xml:space="preserve"> (из графы 7)</t>
    </r>
  </si>
  <si>
    <r>
      <t xml:space="preserve">Отчислено в 2023-2024 учебном году по состоянию на 01.10.2023                     </t>
    </r>
    <r>
      <rPr>
        <sz val="8"/>
        <color rgb="FFFF0000"/>
        <rFont val="Calibri"/>
        <family val="2"/>
        <charset val="204"/>
        <scheme val="minor"/>
      </rPr>
      <t xml:space="preserve">(из графы 10) </t>
    </r>
  </si>
  <si>
    <r>
      <t>Трудоустроено</t>
    </r>
    <r>
      <rPr>
        <sz val="8"/>
        <color rgb="FFFF0000"/>
        <rFont val="Calibri"/>
        <family val="2"/>
        <charset val="204"/>
        <scheme val="minor"/>
      </rPr>
      <t xml:space="preserve"> (из графы 12)</t>
    </r>
  </si>
  <si>
    <r>
      <t xml:space="preserve">Отчислено в 2023-2024 учебном году по состоянию на 01.10.2023                     </t>
    </r>
    <r>
      <rPr>
        <sz val="8"/>
        <color rgb="FFFF0000"/>
        <rFont val="Calibri"/>
        <family val="2"/>
        <charset val="204"/>
        <scheme val="minor"/>
      </rPr>
      <t xml:space="preserve">(из графы 15) </t>
    </r>
  </si>
  <si>
    <r>
      <t>Трудоустроено</t>
    </r>
    <r>
      <rPr>
        <sz val="8"/>
        <color rgb="FFFF0000"/>
        <rFont val="Calibri"/>
        <family val="2"/>
        <charset val="204"/>
        <scheme val="minor"/>
      </rPr>
      <t xml:space="preserve"> (из графы 17)</t>
    </r>
  </si>
  <si>
    <r>
      <t xml:space="preserve">Отчислено в 2023-2024 учебном году по состоянию на 01.10.2023                     </t>
    </r>
    <r>
      <rPr>
        <sz val="8"/>
        <color rgb="FFFF0000"/>
        <rFont val="Calibri"/>
        <family val="2"/>
        <charset val="204"/>
        <scheme val="minor"/>
      </rPr>
      <t xml:space="preserve">(из графы 20) </t>
    </r>
  </si>
  <si>
    <r>
      <t>Трудоустроено</t>
    </r>
    <r>
      <rPr>
        <sz val="8"/>
        <color rgb="FFFF0000"/>
        <rFont val="Calibri"/>
        <family val="2"/>
        <charset val="204"/>
        <scheme val="minor"/>
      </rPr>
      <t xml:space="preserve"> (из графы 22)</t>
    </r>
  </si>
  <si>
    <r>
      <t xml:space="preserve">Сведения о трудоустройстве инвалидов-выпускников, прошедших обучение в ПОУ (на </t>
    </r>
    <r>
      <rPr>
        <b/>
        <sz val="12"/>
        <color rgb="FFFF0000"/>
        <rFont val="Times New Roman"/>
        <family val="1"/>
        <charset val="204"/>
      </rPr>
      <t>01.10.2023г.)</t>
    </r>
    <r>
      <rPr>
        <b/>
        <u/>
        <sz val="12"/>
        <rFont val="Times New Roman"/>
        <family val="1"/>
        <charset val="204"/>
      </rPr>
      <t>,</t>
    </r>
    <r>
      <rPr>
        <b/>
        <sz val="12"/>
        <rFont val="Times New Roman"/>
        <family val="1"/>
        <charset val="204"/>
      </rPr>
      <t xml:space="preserve"> чел.</t>
    </r>
  </si>
  <si>
    <t>Вся информация предоставляется ТОЛЬКО по инвалидам-выпускникам (выпуск 2023 года).</t>
  </si>
  <si>
    <r>
      <t>Статистический отчет об инвалидах по возрастам на</t>
    </r>
    <r>
      <rPr>
        <b/>
        <sz val="16"/>
        <color rgb="FFFF0000"/>
        <rFont val="Calibri"/>
        <family val="2"/>
        <charset val="204"/>
        <scheme val="minor"/>
      </rPr>
      <t xml:space="preserve"> 01.10.2023.</t>
    </r>
    <r>
      <rPr>
        <b/>
        <sz val="16"/>
        <color theme="1"/>
        <rFont val="Calibri"/>
        <family val="2"/>
        <charset val="204"/>
        <scheme val="minor"/>
      </rPr>
      <t>, чел.</t>
    </r>
  </si>
  <si>
    <r>
      <t xml:space="preserve">1. Численность обучающихся  принятых на </t>
    </r>
    <r>
      <rPr>
        <b/>
        <sz val="12"/>
        <color theme="1"/>
        <rFont val="Calibri"/>
        <family val="2"/>
        <charset val="204"/>
        <scheme val="minor"/>
      </rPr>
      <t xml:space="preserve">обучение, чел. </t>
    </r>
    <r>
      <rPr>
        <b/>
        <sz val="12"/>
        <color rgb="FFFF0000"/>
        <rFont val="Calibri"/>
        <family val="2"/>
        <charset val="204"/>
        <scheme val="minor"/>
      </rPr>
      <t>(прием 2023 года, по состоянию на 01.10.2023)</t>
    </r>
  </si>
  <si>
    <r>
      <t xml:space="preserve">2.  Численность обучающихся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b/>
        <sz val="12"/>
        <color rgb="FFFF0000"/>
        <rFont val="Calibri"/>
        <family val="2"/>
        <charset val="204"/>
        <scheme val="minor"/>
      </rPr>
      <t>(по состоянию на 01.10.2023)</t>
    </r>
  </si>
  <si>
    <r>
      <t xml:space="preserve">3.  Численность обучающихся, успешно завершивших обучение в текущем году, чел. </t>
    </r>
    <r>
      <rPr>
        <b/>
        <sz val="12"/>
        <color rgb="FFFF0000"/>
        <rFont val="Calibri"/>
        <family val="2"/>
        <charset val="204"/>
        <scheme val="minor"/>
      </rPr>
      <t>(выпуск 2023 года)</t>
    </r>
  </si>
  <si>
    <t>КГАПОУ "Красноярский хореографический колледж"</t>
  </si>
  <si>
    <t>1 ОВЗ БЕЗ ИНВАЛИДНОСТИ!!!</t>
  </si>
  <si>
    <t>2 (1 инв. с ОВЗ, 1 только ОВЗ)</t>
  </si>
  <si>
    <t>1 (только ОВЗ)</t>
  </si>
  <si>
    <t>3 (2 инв. с ОВЗ, 1 только ОВЗ)</t>
  </si>
  <si>
    <t>6 (4 инв. с ОВЗ, 2 только ОВЗ)</t>
  </si>
  <si>
    <t xml:space="preserve"> </t>
  </si>
  <si>
    <t>1 (Студент с ОВЗ без инвалидности)</t>
  </si>
  <si>
    <t>слух</t>
  </si>
  <si>
    <t>зрение</t>
  </si>
  <si>
    <t>ода</t>
  </si>
  <si>
    <t>ментальные</t>
  </si>
  <si>
    <t>саматические</t>
  </si>
  <si>
    <t>1 группа</t>
  </si>
  <si>
    <t>2 группа</t>
  </si>
  <si>
    <t>3 группа</t>
  </si>
  <si>
    <t>ребенок-инвалид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</si>
</sst>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333333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8"/>
      <color rgb="FF333333"/>
      <name val="Calibri"/>
      <family val="2"/>
      <charset val="204"/>
      <scheme val="minor"/>
    </font>
    <font>
      <u/>
      <sz val="12"/>
      <name val="Calibri"/>
      <family val="2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name val="Calibri"/>
      <family val="2"/>
      <charset val="204"/>
    </font>
    <font>
      <u/>
      <sz val="14"/>
      <name val="Calibri"/>
      <family val="2"/>
      <charset val="204"/>
    </font>
    <font>
      <i/>
      <sz val="11"/>
      <name val="Arial"/>
      <family val="2"/>
      <charset val="204"/>
    </font>
    <font>
      <u/>
      <sz val="7.7"/>
      <name val="Calibri"/>
      <family val="2"/>
      <charset val="204"/>
    </font>
    <font>
      <sz val="16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name val="Times"/>
      <family val="1"/>
    </font>
    <font>
      <sz val="14"/>
      <name val="Calibri"/>
      <family val="2"/>
      <charset val="204"/>
    </font>
    <font>
      <sz val="9"/>
      <name val="Courier New"/>
      <family val="3"/>
      <charset val="204"/>
    </font>
    <font>
      <b/>
      <sz val="14"/>
      <name val="Calibri"/>
      <family val="2"/>
      <charset val="204"/>
      <scheme val="minor"/>
    </font>
    <font>
      <sz val="12"/>
      <name val="Courier New"/>
      <family val="3"/>
      <charset val="204"/>
    </font>
    <font>
      <b/>
      <sz val="12"/>
      <color theme="1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sz val="11"/>
      <color indexed="81"/>
      <name val="Tahoma"/>
      <family val="2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2"/>
      <color theme="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DDD9C3"/>
        <bgColor rgb="FFD9D9D9"/>
      </patternFill>
    </fill>
    <fill>
      <patternFill patternType="solid">
        <fgColor theme="0"/>
        <bgColor rgb="FFFFFFCC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27" fillId="0" borderId="0" applyBorder="0" applyProtection="0"/>
  </cellStyleXfs>
  <cellXfs count="271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9" fillId="0" borderId="0" xfId="0" applyFont="1" applyAlignment="1">
      <alignment horizontal="left" vertical="top" wrapText="1" indent="1"/>
    </xf>
    <xf numFmtId="0" fontId="20" fillId="0" borderId="0" xfId="0" applyFont="1" applyFill="1" applyAlignment="1">
      <alignment horizontal="left"/>
    </xf>
    <xf numFmtId="0" fontId="20" fillId="0" borderId="0" xfId="0" applyFont="1" applyAlignment="1">
      <alignment horizontal="center"/>
    </xf>
    <xf numFmtId="0" fontId="21" fillId="0" borderId="0" xfId="1" applyFont="1"/>
    <xf numFmtId="0" fontId="22" fillId="0" borderId="0" xfId="1" applyFont="1"/>
    <xf numFmtId="0" fontId="18" fillId="0" borderId="0" xfId="1" applyFont="1"/>
    <xf numFmtId="0" fontId="5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3" xfId="0" applyFill="1" applyBorder="1" applyAlignment="1">
      <alignment horizontal="center"/>
    </xf>
    <xf numFmtId="0" fontId="20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6" borderId="1" xfId="0" applyFill="1" applyBorder="1"/>
    <xf numFmtId="0" fontId="7" fillId="3" borderId="1" xfId="0" applyFont="1" applyFill="1" applyBorder="1" applyAlignment="1">
      <alignment horizontal="center"/>
    </xf>
    <xf numFmtId="0" fontId="17" fillId="3" borderId="0" xfId="0" applyFont="1" applyFill="1"/>
    <xf numFmtId="0" fontId="15" fillId="3" borderId="0" xfId="0" applyFont="1" applyFill="1"/>
    <xf numFmtId="0" fontId="7" fillId="3" borderId="1" xfId="0" applyFont="1" applyFill="1" applyBorder="1" applyAlignment="1">
      <alignment horizontal="center" wrapText="1"/>
    </xf>
    <xf numFmtId="0" fontId="16" fillId="3" borderId="0" xfId="0" applyFont="1" applyFill="1"/>
    <xf numFmtId="0" fontId="7" fillId="3" borderId="1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/>
    </xf>
    <xf numFmtId="0" fontId="30" fillId="3" borderId="0" xfId="2" applyFont="1" applyFill="1" applyAlignment="1" applyProtection="1"/>
    <xf numFmtId="0" fontId="0" fillId="6" borderId="0" xfId="0" applyFill="1"/>
    <xf numFmtId="0" fontId="31" fillId="6" borderId="1" xfId="0" applyFont="1" applyFill="1" applyBorder="1"/>
    <xf numFmtId="0" fontId="21" fillId="7" borderId="1" xfId="0" applyFont="1" applyFill="1" applyBorder="1" applyAlignment="1">
      <alignment horizontal="left" vertical="center" wrapText="1"/>
    </xf>
    <xf numFmtId="0" fontId="16" fillId="7" borderId="0" xfId="0" applyFont="1" applyFill="1"/>
    <xf numFmtId="0" fontId="15" fillId="7" borderId="0" xfId="0" applyFont="1" applyFill="1"/>
    <xf numFmtId="0" fontId="32" fillId="3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33" fillId="3" borderId="0" xfId="2" applyFont="1" applyFill="1" applyAlignment="1" applyProtection="1"/>
    <xf numFmtId="0" fontId="34" fillId="3" borderId="0" xfId="2" applyFont="1" applyFill="1" applyAlignment="1" applyProtection="1"/>
    <xf numFmtId="0" fontId="35" fillId="3" borderId="0" xfId="0" applyFont="1" applyFill="1"/>
    <xf numFmtId="0" fontId="36" fillId="3" borderId="0" xfId="2" applyFont="1" applyFill="1" applyAlignment="1" applyProtection="1"/>
    <xf numFmtId="0" fontId="7" fillId="3" borderId="1" xfId="0" applyFont="1" applyFill="1" applyBorder="1" applyAlignment="1">
      <alignment horizontal="center" vertical="top" wrapText="1"/>
    </xf>
    <xf numFmtId="0" fontId="37" fillId="3" borderId="1" xfId="0" applyFont="1" applyFill="1" applyBorder="1" applyAlignment="1">
      <alignment horizontal="center" vertical="top" wrapText="1"/>
    </xf>
    <xf numFmtId="0" fontId="15" fillId="7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38" fillId="7" borderId="0" xfId="0" applyFont="1" applyFill="1" applyAlignment="1">
      <alignment wrapText="1"/>
    </xf>
    <xf numFmtId="0" fontId="38" fillId="3" borderId="0" xfId="0" applyFont="1" applyFill="1" applyAlignment="1">
      <alignment wrapText="1"/>
    </xf>
    <xf numFmtId="0" fontId="32" fillId="3" borderId="1" xfId="0" applyFont="1" applyFill="1" applyBorder="1" applyAlignment="1">
      <alignment horizontal="center" vertical="center" wrapText="1"/>
    </xf>
    <xf numFmtId="0" fontId="7" fillId="3" borderId="0" xfId="0" applyFont="1" applyFill="1"/>
    <xf numFmtId="0" fontId="16" fillId="3" borderId="0" xfId="0" applyFont="1" applyFill="1" applyAlignment="1">
      <alignment horizontal="left" wrapText="1"/>
    </xf>
    <xf numFmtId="0" fontId="39" fillId="3" borderId="0" xfId="0" applyFont="1" applyFill="1"/>
    <xf numFmtId="0" fontId="16" fillId="3" borderId="0" xfId="0" applyFont="1" applyFill="1" applyAlignment="1">
      <alignment wrapText="1"/>
    </xf>
    <xf numFmtId="0" fontId="40" fillId="3" borderId="0" xfId="0" applyFont="1" applyFill="1" applyAlignment="1">
      <alignment horizontal="left"/>
    </xf>
    <xf numFmtId="0" fontId="17" fillId="3" borderId="0" xfId="0" applyFont="1" applyFill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center" wrapText="1"/>
    </xf>
    <xf numFmtId="0" fontId="42" fillId="3" borderId="0" xfId="0" applyFont="1" applyFill="1"/>
    <xf numFmtId="0" fontId="17" fillId="3" borderId="1" xfId="0" applyFont="1" applyFill="1" applyBorder="1" applyAlignment="1">
      <alignment horizontal="center" vertical="center"/>
    </xf>
    <xf numFmtId="0" fontId="43" fillId="3" borderId="1" xfId="0" applyFont="1" applyFill="1" applyBorder="1" applyAlignment="1">
      <alignment horizontal="center" vertical="center" wrapText="1"/>
    </xf>
    <xf numFmtId="0" fontId="38" fillId="3" borderId="0" xfId="0" applyFont="1" applyFill="1"/>
    <xf numFmtId="0" fontId="16" fillId="3" borderId="0" xfId="0" applyFont="1" applyFill="1" applyAlignment="1">
      <alignment horizontal="right"/>
    </xf>
    <xf numFmtId="164" fontId="41" fillId="3" borderId="1" xfId="3" applyFont="1" applyFill="1" applyBorder="1" applyAlignment="1" applyProtection="1">
      <alignment horizontal="center" wrapText="1"/>
    </xf>
    <xf numFmtId="0" fontId="17" fillId="3" borderId="0" xfId="0" applyFont="1" applyFill="1" applyAlignment="1">
      <alignment wrapText="1"/>
    </xf>
    <xf numFmtId="0" fontId="44" fillId="3" borderId="0" xfId="0" applyFont="1" applyFill="1"/>
    <xf numFmtId="0" fontId="40" fillId="3" borderId="0" xfId="0" applyFont="1" applyFill="1" applyAlignment="1"/>
    <xf numFmtId="0" fontId="17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center" vertical="center" wrapText="1"/>
    </xf>
    <xf numFmtId="0" fontId="38" fillId="7" borderId="0" xfId="0" applyFont="1" applyFill="1"/>
    <xf numFmtId="0" fontId="22" fillId="7" borderId="0" xfId="0" applyFont="1" applyFill="1"/>
    <xf numFmtId="0" fontId="22" fillId="3" borderId="0" xfId="0" applyFont="1" applyFill="1"/>
    <xf numFmtId="1" fontId="21" fillId="7" borderId="1" xfId="0" applyNumberFormat="1" applyFont="1" applyFill="1" applyBorder="1" applyAlignment="1">
      <alignment horizontal="center" vertical="center"/>
    </xf>
    <xf numFmtId="1" fontId="21" fillId="3" borderId="1" xfId="0" applyNumberFormat="1" applyFont="1" applyFill="1" applyBorder="1" applyAlignment="1">
      <alignment horizontal="center" vertical="center"/>
    </xf>
    <xf numFmtId="1" fontId="16" fillId="3" borderId="1" xfId="0" applyNumberFormat="1" applyFont="1" applyFill="1" applyBorder="1" applyAlignment="1">
      <alignment horizontal="center"/>
    </xf>
    <xf numFmtId="1" fontId="21" fillId="7" borderId="1" xfId="0" applyNumberFormat="1" applyFont="1" applyFill="1" applyBorder="1" applyAlignment="1">
      <alignment horizontal="center" vertical="center" wrapText="1"/>
    </xf>
    <xf numFmtId="1" fontId="16" fillId="7" borderId="1" xfId="0" applyNumberFormat="1" applyFont="1" applyFill="1" applyBorder="1" applyAlignment="1">
      <alignment horizontal="center"/>
    </xf>
    <xf numFmtId="1" fontId="21" fillId="7" borderId="1" xfId="3" applyNumberFormat="1" applyFont="1" applyFill="1" applyBorder="1" applyAlignment="1" applyProtection="1">
      <alignment horizontal="center" vertical="center"/>
    </xf>
    <xf numFmtId="1" fontId="21" fillId="3" borderId="1" xfId="0" applyNumberFormat="1" applyFont="1" applyFill="1" applyBorder="1" applyAlignment="1">
      <alignment horizontal="center" vertical="center" wrapText="1"/>
    </xf>
    <xf numFmtId="1" fontId="21" fillId="9" borderId="1" xfId="0" applyNumberFormat="1" applyFont="1" applyFill="1" applyBorder="1" applyAlignment="1">
      <alignment horizontal="center" vertical="center"/>
    </xf>
    <xf numFmtId="1" fontId="31" fillId="6" borderId="1" xfId="0" applyNumberFormat="1" applyFont="1" applyFill="1" applyBorder="1" applyAlignment="1">
      <alignment horizontal="center" vertical="center"/>
    </xf>
    <xf numFmtId="0" fontId="16" fillId="7" borderId="0" xfId="0" applyFont="1" applyFill="1" applyAlignment="1">
      <alignment horizontal="right"/>
    </xf>
    <xf numFmtId="0" fontId="45" fillId="0" borderId="0" xfId="0" applyFont="1" applyFill="1" applyAlignment="1">
      <alignment horizontal="center"/>
    </xf>
    <xf numFmtId="0" fontId="46" fillId="0" borderId="0" xfId="0" applyFont="1" applyFill="1" applyAlignment="1">
      <alignment horizontal="left"/>
    </xf>
    <xf numFmtId="0" fontId="47" fillId="5" borderId="27" xfId="0" applyFont="1" applyFill="1" applyBorder="1"/>
    <xf numFmtId="0" fontId="47" fillId="0" borderId="0" xfId="0" applyFont="1"/>
    <xf numFmtId="0" fontId="0" fillId="5" borderId="34" xfId="0" applyFill="1" applyBorder="1"/>
    <xf numFmtId="0" fontId="17" fillId="3" borderId="1" xfId="0" applyFont="1" applyFill="1" applyBorder="1" applyAlignment="1">
      <alignment horizontal="center"/>
    </xf>
    <xf numFmtId="0" fontId="48" fillId="3" borderId="6" xfId="0" applyFont="1" applyFill="1" applyBorder="1" applyAlignment="1">
      <alignment vertical="top" wrapText="1" shrinkToFit="1"/>
    </xf>
    <xf numFmtId="0" fontId="2" fillId="6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2" fillId="2" borderId="14" xfId="0" applyFont="1" applyFill="1" applyBorder="1" applyAlignment="1">
      <alignment horizontal="center" wrapText="1"/>
    </xf>
    <xf numFmtId="0" fontId="28" fillId="2" borderId="38" xfId="0" applyFont="1" applyFill="1" applyBorder="1" applyAlignment="1">
      <alignment horizontal="center" vertical="center" wrapText="1"/>
    </xf>
    <xf numFmtId="0" fontId="28" fillId="5" borderId="27" xfId="0" applyFont="1" applyFill="1" applyBorder="1" applyAlignment="1">
      <alignment horizontal="center" vertical="center" wrapText="1"/>
    </xf>
    <xf numFmtId="0" fontId="28" fillId="2" borderId="48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7" fillId="3" borderId="4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49" fillId="3" borderId="8" xfId="0" applyFont="1" applyFill="1" applyBorder="1" applyAlignment="1">
      <alignment horizontal="center"/>
    </xf>
    <xf numFmtId="0" fontId="49" fillId="3" borderId="12" xfId="0" applyFont="1" applyFill="1" applyBorder="1" applyAlignment="1">
      <alignment horizontal="center"/>
    </xf>
    <xf numFmtId="0" fontId="49" fillId="3" borderId="14" xfId="0" applyFont="1" applyFill="1" applyBorder="1" applyAlignment="1">
      <alignment horizontal="center"/>
    </xf>
    <xf numFmtId="0" fontId="28" fillId="4" borderId="2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1" fillId="12" borderId="1" xfId="0" applyFont="1" applyFill="1" applyBorder="1" applyAlignment="1">
      <alignment horizontal="center" wrapText="1"/>
    </xf>
    <xf numFmtId="0" fontId="41" fillId="8" borderId="1" xfId="0" applyFont="1" applyFill="1" applyBorder="1" applyAlignment="1">
      <alignment horizontal="center" wrapText="1"/>
    </xf>
    <xf numFmtId="0" fontId="16" fillId="3" borderId="0" xfId="0" applyFont="1" applyFill="1" applyAlignment="1">
      <alignment horizontal="left" wrapText="1"/>
    </xf>
    <xf numFmtId="0" fontId="40" fillId="3" borderId="0" xfId="0" applyFont="1" applyFill="1" applyAlignment="1">
      <alignment horizontal="left"/>
    </xf>
    <xf numFmtId="0" fontId="21" fillId="3" borderId="1" xfId="0" applyFont="1" applyFill="1" applyBorder="1" applyAlignment="1">
      <alignment horizontal="left" vertical="center" wrapText="1"/>
    </xf>
    <xf numFmtId="0" fontId="5" fillId="3" borderId="45" xfId="0" applyFont="1" applyFill="1" applyBorder="1" applyAlignment="1">
      <alignment horizontal="center" wrapText="1"/>
    </xf>
    <xf numFmtId="0" fontId="5" fillId="3" borderId="18" xfId="0" applyFont="1" applyFill="1" applyBorder="1" applyAlignment="1">
      <alignment horizontal="center" wrapText="1"/>
    </xf>
    <xf numFmtId="0" fontId="17" fillId="3" borderId="0" xfId="0" applyFont="1" applyFill="1" applyBorder="1" applyAlignment="1">
      <alignment horizontal="center" wrapText="1"/>
    </xf>
    <xf numFmtId="0" fontId="17" fillId="3" borderId="46" xfId="0" applyFont="1" applyFill="1" applyBorder="1" applyAlignment="1">
      <alignment horizontal="center" wrapText="1"/>
    </xf>
    <xf numFmtId="0" fontId="28" fillId="5" borderId="20" xfId="0" applyFont="1" applyFill="1" applyBorder="1" applyAlignment="1">
      <alignment horizontal="center" vertical="center" wrapText="1"/>
    </xf>
    <xf numFmtId="0" fontId="49" fillId="3" borderId="4" xfId="0" applyFont="1" applyFill="1" applyBorder="1" applyAlignment="1">
      <alignment horizontal="center" vertical="center" wrapText="1"/>
    </xf>
    <xf numFmtId="0" fontId="49" fillId="3" borderId="1" xfId="0" applyFont="1" applyFill="1" applyBorder="1" applyAlignment="1">
      <alignment horizontal="center" vertical="center" wrapText="1"/>
    </xf>
    <xf numFmtId="0" fontId="49" fillId="3" borderId="1" xfId="0" applyFont="1" applyFill="1" applyBorder="1" applyAlignment="1">
      <alignment horizontal="center" vertical="center"/>
    </xf>
    <xf numFmtId="164" fontId="17" fillId="10" borderId="4" xfId="3" applyFont="1" applyFill="1" applyBorder="1" applyAlignment="1">
      <alignment horizontal="center" vertical="center" wrapText="1"/>
    </xf>
    <xf numFmtId="164" fontId="17" fillId="10" borderId="1" xfId="3" applyFont="1" applyFill="1" applyBorder="1" applyAlignment="1">
      <alignment horizontal="center" vertical="center" wrapText="1"/>
    </xf>
    <xf numFmtId="164" fontId="17" fillId="10" borderId="1" xfId="3" applyFont="1" applyFill="1" applyBorder="1" applyAlignment="1">
      <alignment horizontal="center" vertical="center"/>
    </xf>
    <xf numFmtId="0" fontId="58" fillId="3" borderId="1" xfId="0" applyFont="1" applyFill="1" applyBorder="1" applyAlignment="1">
      <alignment horizontal="center" vertical="center" wrapText="1"/>
    </xf>
    <xf numFmtId="0" fontId="17" fillId="10" borderId="4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/>
    </xf>
    <xf numFmtId="0" fontId="49" fillId="3" borderId="11" xfId="0" applyFont="1" applyFill="1" applyBorder="1" applyAlignment="1">
      <alignment horizontal="center" vertical="center" wrapText="1" shrinkToFi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/>
    </xf>
    <xf numFmtId="0" fontId="49" fillId="3" borderId="13" xfId="0" applyFont="1" applyFill="1" applyBorder="1" applyAlignment="1">
      <alignment horizontal="center" vertical="center" wrapText="1" shrinkToFit="1"/>
    </xf>
    <xf numFmtId="0" fontId="49" fillId="3" borderId="16" xfId="0" applyFont="1" applyFill="1" applyBorder="1" applyAlignment="1">
      <alignment horizontal="center" vertical="center" wrapText="1" shrinkToFit="1"/>
    </xf>
    <xf numFmtId="0" fontId="49" fillId="11" borderId="13" xfId="0" applyFont="1" applyFill="1" applyBorder="1" applyAlignment="1">
      <alignment horizontal="center" vertical="center" wrapText="1" shrinkToFit="1"/>
    </xf>
    <xf numFmtId="0" fontId="2" fillId="11" borderId="35" xfId="0" applyFont="1" applyFill="1" applyBorder="1" applyAlignment="1">
      <alignment horizontal="center"/>
    </xf>
    <xf numFmtId="0" fontId="16" fillId="7" borderId="1" xfId="0" applyFont="1" applyFill="1" applyBorder="1"/>
    <xf numFmtId="0" fontId="16" fillId="3" borderId="1" xfId="0" applyFont="1" applyFill="1" applyBorder="1"/>
    <xf numFmtId="0" fontId="17" fillId="3" borderId="4" xfId="0" applyFont="1" applyFill="1" applyBorder="1" applyAlignment="1">
      <alignment horizontal="center" vertical="center"/>
    </xf>
    <xf numFmtId="0" fontId="15" fillId="7" borderId="1" xfId="0" applyFont="1" applyFill="1" applyBorder="1"/>
    <xf numFmtId="0" fontId="15" fillId="3" borderId="1" xfId="0" applyFont="1" applyFill="1" applyBorder="1"/>
    <xf numFmtId="0" fontId="38" fillId="7" borderId="1" xfId="0" applyFont="1" applyFill="1" applyBorder="1"/>
    <xf numFmtId="0" fontId="38" fillId="3" borderId="1" xfId="0" applyFont="1" applyFill="1" applyBorder="1"/>
    <xf numFmtId="0" fontId="28" fillId="5" borderId="18" xfId="0" applyFont="1" applyFill="1" applyBorder="1" applyAlignment="1">
      <alignment horizontal="center" vertical="center" wrapText="1"/>
    </xf>
    <xf numFmtId="0" fontId="28" fillId="5" borderId="34" xfId="0" applyFont="1" applyFill="1" applyBorder="1" applyAlignment="1">
      <alignment horizontal="center" vertical="center" wrapText="1"/>
    </xf>
    <xf numFmtId="0" fontId="28" fillId="5" borderId="43" xfId="0" applyFont="1" applyFill="1" applyBorder="1" applyAlignment="1">
      <alignment horizontal="center" vertical="center" wrapText="1"/>
    </xf>
    <xf numFmtId="0" fontId="28" fillId="5" borderId="37" xfId="0" applyFont="1" applyFill="1" applyBorder="1" applyAlignment="1">
      <alignment horizontal="center" vertical="center" wrapText="1"/>
    </xf>
    <xf numFmtId="0" fontId="28" fillId="5" borderId="44" xfId="0" applyFont="1" applyFill="1" applyBorder="1" applyAlignment="1">
      <alignment horizontal="center" vertical="center" wrapText="1"/>
    </xf>
    <xf numFmtId="0" fontId="28" fillId="5" borderId="24" xfId="0" applyFont="1" applyFill="1" applyBorder="1" applyAlignment="1">
      <alignment horizontal="center" vertical="center" wrapText="1"/>
    </xf>
    <xf numFmtId="0" fontId="28" fillId="5" borderId="20" xfId="0" applyFont="1" applyFill="1" applyBorder="1" applyAlignment="1">
      <alignment horizontal="center" vertical="center" wrapText="1"/>
    </xf>
    <xf numFmtId="0" fontId="28" fillId="5" borderId="31" xfId="0" applyFont="1" applyFill="1" applyBorder="1" applyAlignment="1">
      <alignment horizontal="center" vertical="center" wrapText="1"/>
    </xf>
    <xf numFmtId="0" fontId="28" fillId="4" borderId="18" xfId="0" applyFont="1" applyFill="1" applyBorder="1" applyAlignment="1">
      <alignment horizontal="center" vertical="center" wrapText="1"/>
    </xf>
    <xf numFmtId="0" fontId="28" fillId="4" borderId="34" xfId="0" applyFont="1" applyFill="1" applyBorder="1" applyAlignment="1">
      <alignment horizontal="center" vertical="center" wrapText="1"/>
    </xf>
    <xf numFmtId="0" fontId="28" fillId="5" borderId="52" xfId="0" applyFont="1" applyFill="1" applyBorder="1" applyAlignment="1">
      <alignment horizontal="center" vertical="center" wrapText="1"/>
    </xf>
    <xf numFmtId="0" fontId="28" fillId="5" borderId="56" xfId="0" applyFont="1" applyFill="1" applyBorder="1" applyAlignment="1">
      <alignment horizontal="center" vertical="center" wrapText="1"/>
    </xf>
    <xf numFmtId="0" fontId="28" fillId="4" borderId="52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8" fillId="5" borderId="59" xfId="0" applyFont="1" applyFill="1" applyBorder="1" applyAlignment="1">
      <alignment horizontal="center" vertical="center" wrapText="1"/>
    </xf>
    <xf numFmtId="0" fontId="28" fillId="5" borderId="41" xfId="0" applyFont="1" applyFill="1" applyBorder="1" applyAlignment="1">
      <alignment horizontal="center" vertical="center" wrapText="1"/>
    </xf>
    <xf numFmtId="0" fontId="49" fillId="5" borderId="18" xfId="0" applyFont="1" applyFill="1" applyBorder="1" applyAlignment="1">
      <alignment horizontal="center" vertical="center" wrapText="1"/>
    </xf>
    <xf numFmtId="0" fontId="49" fillId="5" borderId="34" xfId="0" applyFont="1" applyFill="1" applyBorder="1" applyAlignment="1">
      <alignment horizontal="center" vertical="center" wrapText="1"/>
    </xf>
    <xf numFmtId="0" fontId="28" fillId="5" borderId="22" xfId="0" applyFont="1" applyFill="1" applyBorder="1" applyAlignment="1">
      <alignment horizontal="center" vertical="center" wrapText="1"/>
    </xf>
    <xf numFmtId="0" fontId="28" fillId="5" borderId="21" xfId="0" applyFont="1" applyFill="1" applyBorder="1" applyAlignment="1">
      <alignment horizontal="center" vertical="center" wrapText="1"/>
    </xf>
    <xf numFmtId="0" fontId="28" fillId="5" borderId="33" xfId="0" applyFont="1" applyFill="1" applyBorder="1" applyAlignment="1">
      <alignment horizontal="center" vertical="center" wrapText="1"/>
    </xf>
    <xf numFmtId="0" fontId="28" fillId="4" borderId="47" xfId="0" applyFont="1" applyFill="1" applyBorder="1" applyAlignment="1">
      <alignment horizontal="center" vertical="center" wrapText="1"/>
    </xf>
    <xf numFmtId="0" fontId="28" fillId="4" borderId="38" xfId="0" applyFont="1" applyFill="1" applyBorder="1" applyAlignment="1">
      <alignment horizontal="center" vertical="center" wrapText="1"/>
    </xf>
    <xf numFmtId="0" fontId="28" fillId="4" borderId="48" xfId="0" applyFont="1" applyFill="1" applyBorder="1" applyAlignment="1">
      <alignment horizontal="center" vertical="center" wrapText="1"/>
    </xf>
    <xf numFmtId="0" fontId="28" fillId="5" borderId="29" xfId="0" applyFont="1" applyFill="1" applyBorder="1" applyAlignment="1">
      <alignment horizontal="center" vertical="center" wrapText="1"/>
    </xf>
    <xf numFmtId="0" fontId="28" fillId="5" borderId="28" xfId="0" applyFont="1" applyFill="1" applyBorder="1" applyAlignment="1">
      <alignment horizontal="center" vertical="center" wrapText="1"/>
    </xf>
    <xf numFmtId="0" fontId="28" fillId="5" borderId="30" xfId="0" applyFont="1" applyFill="1" applyBorder="1" applyAlignment="1">
      <alignment horizontal="center" vertical="center" wrapText="1"/>
    </xf>
    <xf numFmtId="0" fontId="28" fillId="5" borderId="8" xfId="0" applyFont="1" applyFill="1" applyBorder="1" applyAlignment="1">
      <alignment horizontal="center" vertical="center" wrapText="1"/>
    </xf>
    <xf numFmtId="0" fontId="28" fillId="5" borderId="11" xfId="0" applyFont="1" applyFill="1" applyBorder="1" applyAlignment="1">
      <alignment horizontal="center" vertical="center" wrapText="1"/>
    </xf>
    <xf numFmtId="0" fontId="28" fillId="5" borderId="12" xfId="0" applyFont="1" applyFill="1" applyBorder="1" applyAlignment="1">
      <alignment horizontal="center" vertical="center" wrapText="1"/>
    </xf>
    <xf numFmtId="0" fontId="28" fillId="5" borderId="13" xfId="0" applyFont="1" applyFill="1" applyBorder="1" applyAlignment="1">
      <alignment horizontal="center" vertical="center" wrapText="1"/>
    </xf>
    <xf numFmtId="0" fontId="28" fillId="5" borderId="14" xfId="0" applyFont="1" applyFill="1" applyBorder="1" applyAlignment="1">
      <alignment horizontal="center" vertical="center" wrapText="1"/>
    </xf>
    <xf numFmtId="0" fontId="28" fillId="5" borderId="16" xfId="0" applyFont="1" applyFill="1" applyBorder="1" applyAlignment="1">
      <alignment horizontal="center" vertical="center" wrapText="1"/>
    </xf>
    <xf numFmtId="0" fontId="28" fillId="5" borderId="54" xfId="0" applyFont="1" applyFill="1" applyBorder="1" applyAlignment="1">
      <alignment horizontal="center" vertical="center" wrapText="1"/>
    </xf>
    <xf numFmtId="0" fontId="28" fillId="5" borderId="36" xfId="0" applyFont="1" applyFill="1" applyBorder="1" applyAlignment="1">
      <alignment horizontal="center" vertical="center" wrapText="1"/>
    </xf>
    <xf numFmtId="0" fontId="28" fillId="5" borderId="10" xfId="0" applyFont="1" applyFill="1" applyBorder="1" applyAlignment="1">
      <alignment horizontal="center" vertical="center" wrapText="1"/>
    </xf>
    <xf numFmtId="0" fontId="28" fillId="5" borderId="26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left" wrapText="1"/>
    </xf>
    <xf numFmtId="0" fontId="16" fillId="3" borderId="0" xfId="0" applyFont="1" applyFill="1" applyAlignment="1">
      <alignment horizontal="left"/>
    </xf>
    <xf numFmtId="0" fontId="40" fillId="3" borderId="0" xfId="0" applyFont="1" applyFill="1" applyAlignment="1">
      <alignment horizontal="left"/>
    </xf>
    <xf numFmtId="0" fontId="28" fillId="5" borderId="19" xfId="0" applyFont="1" applyFill="1" applyBorder="1" applyAlignment="1">
      <alignment horizontal="center" vertical="center" wrapText="1"/>
    </xf>
    <xf numFmtId="0" fontId="28" fillId="5" borderId="39" xfId="0" applyFont="1" applyFill="1" applyBorder="1" applyAlignment="1">
      <alignment horizontal="center" vertical="center" wrapText="1"/>
    </xf>
    <xf numFmtId="0" fontId="28" fillId="5" borderId="40" xfId="0" applyFont="1" applyFill="1" applyBorder="1" applyAlignment="1">
      <alignment horizontal="center" vertical="center" wrapText="1"/>
    </xf>
    <xf numFmtId="0" fontId="28" fillId="5" borderId="57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left" wrapText="1"/>
    </xf>
    <xf numFmtId="0" fontId="30" fillId="3" borderId="0" xfId="2" applyFont="1" applyFill="1" applyAlignment="1" applyProtection="1">
      <alignment horizontal="left" wrapText="1"/>
    </xf>
    <xf numFmtId="0" fontId="16" fillId="3" borderId="0" xfId="0" applyFont="1" applyFill="1" applyAlignment="1">
      <alignment horizontal="center" wrapText="1"/>
    </xf>
    <xf numFmtId="0" fontId="4" fillId="0" borderId="0" xfId="0" applyFont="1" applyAlignment="1">
      <alignment horizontal="center"/>
    </xf>
    <xf numFmtId="0" fontId="28" fillId="5" borderId="46" xfId="0" applyFont="1" applyFill="1" applyBorder="1" applyAlignment="1">
      <alignment horizontal="center" vertical="center" wrapText="1"/>
    </xf>
    <xf numFmtId="0" fontId="28" fillId="5" borderId="29" xfId="0" applyFont="1" applyFill="1" applyBorder="1" applyAlignment="1">
      <alignment horizontal="center" wrapText="1"/>
    </xf>
    <xf numFmtId="0" fontId="28" fillId="5" borderId="28" xfId="0" applyFont="1" applyFill="1" applyBorder="1" applyAlignment="1">
      <alignment horizontal="center" wrapText="1"/>
    </xf>
    <xf numFmtId="0" fontId="12" fillId="5" borderId="28" xfId="0" applyFont="1" applyFill="1" applyBorder="1" applyAlignment="1">
      <alignment horizontal="center" wrapText="1"/>
    </xf>
    <xf numFmtId="0" fontId="28" fillId="5" borderId="55" xfId="0" applyFont="1" applyFill="1" applyBorder="1" applyAlignment="1">
      <alignment horizontal="center" vertical="center" wrapText="1"/>
    </xf>
    <xf numFmtId="0" fontId="28" fillId="5" borderId="58" xfId="0" applyFont="1" applyFill="1" applyBorder="1" applyAlignment="1">
      <alignment horizontal="center" vertical="center" wrapText="1"/>
    </xf>
    <xf numFmtId="0" fontId="28" fillId="5" borderId="50" xfId="0" applyFont="1" applyFill="1" applyBorder="1" applyAlignment="1">
      <alignment horizontal="center" vertical="center" wrapText="1"/>
    </xf>
    <xf numFmtId="0" fontId="28" fillId="5" borderId="53" xfId="0" applyFont="1" applyFill="1" applyBorder="1" applyAlignment="1">
      <alignment horizontal="center" vertical="center" wrapText="1"/>
    </xf>
    <xf numFmtId="0" fontId="28" fillId="4" borderId="49" xfId="0" applyFont="1" applyFill="1" applyBorder="1" applyAlignment="1">
      <alignment horizontal="center" vertical="center" wrapText="1"/>
    </xf>
    <xf numFmtId="0" fontId="28" fillId="4" borderId="50" xfId="0" applyFont="1" applyFill="1" applyBorder="1" applyAlignment="1">
      <alignment horizontal="center" vertical="center" wrapText="1"/>
    </xf>
    <xf numFmtId="0" fontId="28" fillId="4" borderId="51" xfId="0" applyFont="1" applyFill="1" applyBorder="1" applyAlignment="1">
      <alignment horizontal="center" vertical="center" wrapText="1"/>
    </xf>
    <xf numFmtId="0" fontId="28" fillId="5" borderId="9" xfId="0" applyFont="1" applyFill="1" applyBorder="1" applyAlignment="1">
      <alignment horizontal="center" vertical="center" wrapText="1"/>
    </xf>
    <xf numFmtId="0" fontId="28" fillId="5" borderId="15" xfId="0" applyFont="1" applyFill="1" applyBorder="1" applyAlignment="1">
      <alignment horizontal="center" vertical="center" wrapText="1"/>
    </xf>
    <xf numFmtId="0" fontId="28" fillId="5" borderId="49" xfId="0" applyFont="1" applyFill="1" applyBorder="1" applyAlignment="1">
      <alignment horizontal="center" vertical="center" wrapText="1"/>
    </xf>
    <xf numFmtId="0" fontId="28" fillId="5" borderId="42" xfId="0" applyFont="1" applyFill="1" applyBorder="1" applyAlignment="1">
      <alignment horizontal="center" vertical="center" wrapText="1"/>
    </xf>
    <xf numFmtId="0" fontId="28" fillId="5" borderId="17" xfId="0" applyFont="1" applyFill="1" applyBorder="1" applyAlignment="1">
      <alignment horizontal="center" vertical="center" wrapText="1"/>
    </xf>
    <xf numFmtId="0" fontId="28" fillId="5" borderId="3" xfId="0" applyFont="1" applyFill="1" applyBorder="1" applyAlignment="1">
      <alignment horizontal="center" vertical="center" wrapText="1"/>
    </xf>
    <xf numFmtId="0" fontId="28" fillId="5" borderId="32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vertical="top" wrapText="1"/>
    </xf>
    <xf numFmtId="0" fontId="21" fillId="3" borderId="1" xfId="0" applyFont="1" applyFill="1" applyBorder="1" applyAlignment="1">
      <alignment horizontal="left" vertical="top" wrapText="1"/>
    </xf>
    <xf numFmtId="0" fontId="21" fillId="11" borderId="1" xfId="0" applyFont="1" applyFill="1" applyBorder="1" applyAlignment="1">
      <alignment vertical="top" wrapText="1"/>
    </xf>
    <xf numFmtId="0" fontId="21" fillId="3" borderId="1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29" fillId="2" borderId="2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top" wrapText="1"/>
    </xf>
    <xf numFmtId="0" fontId="21" fillId="3" borderId="21" xfId="0" applyFont="1" applyFill="1" applyBorder="1" applyAlignment="1">
      <alignment horizontal="center" vertical="top" wrapText="1"/>
    </xf>
    <xf numFmtId="0" fontId="21" fillId="3" borderId="5" xfId="0" applyFont="1" applyFill="1" applyBorder="1" applyAlignment="1">
      <alignment horizontal="center" vertical="top" wrapText="1"/>
    </xf>
    <xf numFmtId="0" fontId="21" fillId="3" borderId="1" xfId="0" applyFont="1" applyFill="1" applyBorder="1" applyAlignment="1">
      <alignment horizontal="center"/>
    </xf>
    <xf numFmtId="0" fontId="21" fillId="3" borderId="3" xfId="0" applyFont="1" applyFill="1" applyBorder="1" applyAlignment="1">
      <alignment horizontal="center"/>
    </xf>
    <xf numFmtId="0" fontId="21" fillId="3" borderId="21" xfId="0" applyFont="1" applyFill="1" applyBorder="1" applyAlignment="1">
      <alignment horizontal="center"/>
    </xf>
    <xf numFmtId="0" fontId="21" fillId="3" borderId="5" xfId="0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 vertical="center" wrapText="1"/>
    </xf>
    <xf numFmtId="0" fontId="21" fillId="11" borderId="3" xfId="0" applyFont="1" applyFill="1" applyBorder="1" applyAlignment="1">
      <alignment horizontal="center" vertical="center" wrapText="1"/>
    </xf>
    <xf numFmtId="0" fontId="21" fillId="11" borderId="21" xfId="0" applyFont="1" applyFill="1" applyBorder="1" applyAlignment="1">
      <alignment horizontal="center" vertical="center" wrapText="1"/>
    </xf>
    <xf numFmtId="0" fontId="21" fillId="11" borderId="5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21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1" fillId="0" borderId="25" xfId="1" applyFont="1" applyBorder="1" applyAlignment="1">
      <alignment horizontal="center"/>
    </xf>
    <xf numFmtId="0" fontId="23" fillId="0" borderId="0" xfId="1" applyFont="1" applyAlignment="1">
      <alignment horizontal="center" wrapText="1"/>
    </xf>
    <xf numFmtId="0" fontId="18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top" wrapText="1"/>
    </xf>
    <xf numFmtId="0" fontId="18" fillId="0" borderId="1" xfId="1" applyFont="1" applyBorder="1" applyAlignment="1">
      <alignment horizontal="center" vertical="center" textRotation="90" wrapText="1"/>
    </xf>
    <xf numFmtId="0" fontId="24" fillId="0" borderId="0" xfId="1" applyFont="1" applyAlignment="1">
      <alignment horizontal="center" wrapText="1"/>
    </xf>
    <xf numFmtId="0" fontId="25" fillId="0" borderId="0" xfId="1" applyFont="1" applyAlignment="1">
      <alignment horizontal="left" vertical="top" wrapText="1"/>
    </xf>
    <xf numFmtId="0" fontId="18" fillId="0" borderId="1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top"/>
    </xf>
    <xf numFmtId="0" fontId="18" fillId="0" borderId="6" xfId="1" applyFont="1" applyBorder="1" applyAlignment="1">
      <alignment horizontal="center" vertical="top"/>
    </xf>
    <xf numFmtId="0" fontId="18" fillId="0" borderId="4" xfId="1" applyFont="1" applyBorder="1" applyAlignment="1">
      <alignment horizontal="center" vertical="top"/>
    </xf>
    <xf numFmtId="0" fontId="18" fillId="0" borderId="1" xfId="1" applyFont="1" applyFill="1" applyBorder="1" applyAlignment="1">
      <alignment horizontal="center" vertical="center"/>
    </xf>
    <xf numFmtId="0" fontId="18" fillId="0" borderId="2" xfId="1" applyFont="1" applyBorder="1" applyAlignment="1">
      <alignment horizontal="left" vertical="top" wrapText="1"/>
    </xf>
    <xf numFmtId="0" fontId="18" fillId="0" borderId="6" xfId="1" applyFont="1" applyBorder="1" applyAlignment="1">
      <alignment horizontal="left" vertical="top" wrapText="1"/>
    </xf>
    <xf numFmtId="0" fontId="18" fillId="0" borderId="4" xfId="1" applyFont="1" applyBorder="1" applyAlignment="1">
      <alignment horizontal="left" vertical="top" wrapText="1"/>
    </xf>
    <xf numFmtId="0" fontId="22" fillId="0" borderId="23" xfId="1" applyFont="1" applyBorder="1" applyAlignment="1">
      <alignment horizontal="center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47" fillId="0" borderId="29" xfId="0" applyFont="1" applyFill="1" applyBorder="1" applyAlignment="1">
      <alignment horizontal="center" vertical="center" wrapText="1"/>
    </xf>
    <xf numFmtId="0" fontId="47" fillId="0" borderId="28" xfId="0" applyFont="1" applyFill="1" applyBorder="1" applyAlignment="1">
      <alignment horizontal="center" vertical="center" wrapText="1"/>
    </xf>
    <xf numFmtId="0" fontId="47" fillId="0" borderId="3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</cellXfs>
  <cellStyles count="4">
    <cellStyle name="Excel Built-in Normal" xfId="3"/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A101"/>
  <sheetViews>
    <sheetView tabSelected="1" zoomScale="60" zoomScaleNormal="60" workbookViewId="0">
      <pane ySplit="7" topLeftCell="A89" activePane="bottomLeft" state="frozen"/>
      <selection pane="bottomLeft" activeCell="N101" sqref="N101"/>
    </sheetView>
  </sheetViews>
  <sheetFormatPr defaultRowHeight="18.75" x14ac:dyDescent="0.3"/>
  <cols>
    <col min="1" max="1" width="5.7109375" customWidth="1"/>
    <col min="2" max="2" width="41.140625" style="100" customWidth="1"/>
    <col min="3" max="3" width="27.85546875" style="25" customWidth="1"/>
    <col min="4" max="4" width="14.140625" style="25" customWidth="1"/>
    <col min="5" max="5" width="14.140625" style="24" customWidth="1"/>
    <col min="6" max="61" width="15.5703125" style="25" customWidth="1"/>
    <col min="62" max="63" width="16.42578125" style="24" customWidth="1"/>
    <col min="64" max="64" width="20.7109375" style="25" customWidth="1"/>
    <col min="65" max="65" width="20.7109375" style="24" customWidth="1"/>
    <col min="66" max="66" width="23.28515625" style="25" customWidth="1"/>
    <col min="67" max="67" width="22.140625" style="25" customWidth="1"/>
    <col min="68" max="68" width="21.28515625" style="25" customWidth="1"/>
    <col min="69" max="69" width="23.42578125" style="25" customWidth="1"/>
    <col min="70" max="70" width="30.28515625" style="3" customWidth="1"/>
    <col min="71" max="71" width="27.5703125" style="3" customWidth="1"/>
    <col min="72" max="72" width="13.5703125" customWidth="1"/>
    <col min="73" max="73" width="14.42578125" customWidth="1"/>
    <col min="75" max="75" width="10.140625" customWidth="1"/>
    <col min="76" max="76" width="9.7109375" customWidth="1"/>
    <col min="77" max="77" width="14.140625" customWidth="1"/>
    <col min="78" max="78" width="20.7109375" customWidth="1"/>
  </cols>
  <sheetData>
    <row r="1" spans="1:78" ht="18.75" customHeight="1" x14ac:dyDescent="0.35">
      <c r="B1" s="193" t="s">
        <v>221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  <c r="AO1" s="193"/>
      <c r="AP1" s="193"/>
      <c r="AQ1" s="193"/>
      <c r="AR1" s="193"/>
      <c r="AS1" s="193"/>
      <c r="AT1" s="193"/>
      <c r="AU1" s="193"/>
      <c r="AV1" s="193"/>
      <c r="AW1" s="193"/>
      <c r="AX1" s="193"/>
      <c r="AY1" s="193"/>
      <c r="AZ1" s="193"/>
      <c r="BA1" s="193"/>
      <c r="BB1" s="193"/>
      <c r="BC1" s="193"/>
      <c r="BD1" s="193"/>
      <c r="BE1" s="193"/>
      <c r="BF1" s="193"/>
      <c r="BG1" s="193"/>
      <c r="BH1" s="193"/>
      <c r="BI1" s="193"/>
      <c r="BJ1" s="193"/>
      <c r="BK1" s="193"/>
      <c r="BL1" s="193"/>
      <c r="BM1" s="193"/>
      <c r="BN1" s="193"/>
      <c r="BO1" s="193"/>
      <c r="BP1" s="193"/>
      <c r="BQ1" s="193"/>
      <c r="BR1" s="193"/>
      <c r="BS1" s="193"/>
    </row>
    <row r="2" spans="1:78" ht="66.75" customHeight="1" thickBot="1" x14ac:dyDescent="0.35">
      <c r="B2" s="212" t="s">
        <v>226</v>
      </c>
      <c r="C2" s="212"/>
      <c r="BV2" s="10"/>
    </row>
    <row r="3" spans="1:78" s="2" customFormat="1" ht="35.25" customHeight="1" thickBot="1" x14ac:dyDescent="0.3">
      <c r="A3" s="195" t="s">
        <v>48</v>
      </c>
      <c r="B3" s="170" t="s">
        <v>2</v>
      </c>
      <c r="C3" s="170" t="s">
        <v>227</v>
      </c>
      <c r="D3" s="173" t="s">
        <v>228</v>
      </c>
      <c r="E3" s="174"/>
      <c r="F3" s="208" t="s">
        <v>209</v>
      </c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181"/>
      <c r="AH3" s="173" t="s">
        <v>210</v>
      </c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  <c r="BB3" s="205"/>
      <c r="BC3" s="205"/>
      <c r="BD3" s="205"/>
      <c r="BE3" s="205"/>
      <c r="BF3" s="205"/>
      <c r="BG3" s="205"/>
      <c r="BH3" s="205"/>
      <c r="BI3" s="174"/>
      <c r="BJ3" s="179" t="s">
        <v>50</v>
      </c>
      <c r="BK3" s="180"/>
      <c r="BL3" s="187" t="s">
        <v>230</v>
      </c>
      <c r="BM3" s="187" t="s">
        <v>231</v>
      </c>
      <c r="BN3" s="148" t="s">
        <v>229</v>
      </c>
      <c r="BO3" s="149"/>
      <c r="BP3" s="149"/>
      <c r="BQ3" s="150"/>
      <c r="BR3" s="187" t="s">
        <v>234</v>
      </c>
      <c r="BS3" s="150" t="s">
        <v>235</v>
      </c>
      <c r="BT3" s="6"/>
      <c r="BV3" s="10"/>
    </row>
    <row r="4" spans="1:78" s="2" customFormat="1" ht="46.5" customHeight="1" thickBot="1" x14ac:dyDescent="0.3">
      <c r="A4" s="196"/>
      <c r="B4" s="171"/>
      <c r="C4" s="171"/>
      <c r="D4" s="175"/>
      <c r="E4" s="176"/>
      <c r="F4" s="209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1"/>
      <c r="AH4" s="177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178"/>
      <c r="BJ4" s="173" t="s">
        <v>1</v>
      </c>
      <c r="BK4" s="181"/>
      <c r="BL4" s="188"/>
      <c r="BM4" s="188"/>
      <c r="BN4" s="151"/>
      <c r="BO4" s="152"/>
      <c r="BP4" s="152"/>
      <c r="BQ4" s="153"/>
      <c r="BR4" s="188"/>
      <c r="BS4" s="194"/>
      <c r="BV4" s="10"/>
    </row>
    <row r="5" spans="1:78" s="1" customFormat="1" ht="54" customHeight="1" thickBot="1" x14ac:dyDescent="0.3">
      <c r="A5" s="196"/>
      <c r="B5" s="171"/>
      <c r="C5" s="171"/>
      <c r="D5" s="177"/>
      <c r="E5" s="178"/>
      <c r="F5" s="199" t="s">
        <v>213</v>
      </c>
      <c r="G5" s="200"/>
      <c r="H5" s="200"/>
      <c r="I5" s="200"/>
      <c r="J5" s="200"/>
      <c r="K5" s="200"/>
      <c r="L5" s="201"/>
      <c r="M5" s="202" t="s">
        <v>216</v>
      </c>
      <c r="N5" s="203"/>
      <c r="O5" s="203"/>
      <c r="P5" s="203"/>
      <c r="Q5" s="203"/>
      <c r="R5" s="203"/>
      <c r="S5" s="204"/>
      <c r="T5" s="199" t="s">
        <v>217</v>
      </c>
      <c r="U5" s="200"/>
      <c r="V5" s="200"/>
      <c r="W5" s="200"/>
      <c r="X5" s="200"/>
      <c r="Y5" s="200"/>
      <c r="Z5" s="201"/>
      <c r="AA5" s="202" t="s">
        <v>218</v>
      </c>
      <c r="AB5" s="203"/>
      <c r="AC5" s="203"/>
      <c r="AD5" s="203"/>
      <c r="AE5" s="203"/>
      <c r="AF5" s="203"/>
      <c r="AG5" s="204"/>
      <c r="AH5" s="207" t="s">
        <v>213</v>
      </c>
      <c r="AI5" s="200"/>
      <c r="AJ5" s="200"/>
      <c r="AK5" s="200"/>
      <c r="AL5" s="200"/>
      <c r="AM5" s="200"/>
      <c r="AN5" s="200"/>
      <c r="AO5" s="167" t="s">
        <v>216</v>
      </c>
      <c r="AP5" s="168"/>
      <c r="AQ5" s="168"/>
      <c r="AR5" s="168"/>
      <c r="AS5" s="168"/>
      <c r="AT5" s="168"/>
      <c r="AU5" s="169"/>
      <c r="AV5" s="164" t="s">
        <v>217</v>
      </c>
      <c r="AW5" s="165"/>
      <c r="AX5" s="165"/>
      <c r="AY5" s="165"/>
      <c r="AZ5" s="165"/>
      <c r="BA5" s="165"/>
      <c r="BB5" s="166"/>
      <c r="BC5" s="167" t="s">
        <v>218</v>
      </c>
      <c r="BD5" s="168"/>
      <c r="BE5" s="168"/>
      <c r="BF5" s="168"/>
      <c r="BG5" s="168"/>
      <c r="BH5" s="168"/>
      <c r="BI5" s="169"/>
      <c r="BJ5" s="177"/>
      <c r="BK5" s="182"/>
      <c r="BL5" s="188"/>
      <c r="BM5" s="188"/>
      <c r="BN5" s="148" t="s">
        <v>232</v>
      </c>
      <c r="BO5" s="149"/>
      <c r="BP5" s="150"/>
      <c r="BQ5" s="146" t="s">
        <v>233</v>
      </c>
      <c r="BR5" s="188"/>
      <c r="BS5" s="194"/>
    </row>
    <row r="6" spans="1:78" s="1" customFormat="1" ht="54" customHeight="1" thickBot="1" x14ac:dyDescent="0.3">
      <c r="A6" s="196"/>
      <c r="B6" s="198"/>
      <c r="C6" s="171"/>
      <c r="D6" s="160" t="s">
        <v>201</v>
      </c>
      <c r="E6" s="162" t="s">
        <v>204</v>
      </c>
      <c r="F6" s="146" t="s">
        <v>0</v>
      </c>
      <c r="G6" s="146" t="s">
        <v>202</v>
      </c>
      <c r="H6" s="156" t="s">
        <v>203</v>
      </c>
      <c r="I6" s="157"/>
      <c r="J6" s="146" t="s">
        <v>205</v>
      </c>
      <c r="K6" s="146" t="s">
        <v>51</v>
      </c>
      <c r="L6" s="146" t="s">
        <v>206</v>
      </c>
      <c r="M6" s="154" t="s">
        <v>0</v>
      </c>
      <c r="N6" s="154" t="s">
        <v>202</v>
      </c>
      <c r="O6" s="158" t="s">
        <v>203</v>
      </c>
      <c r="P6" s="159"/>
      <c r="Q6" s="154" t="s">
        <v>205</v>
      </c>
      <c r="R6" s="154" t="s">
        <v>51</v>
      </c>
      <c r="S6" s="154" t="s">
        <v>206</v>
      </c>
      <c r="T6" s="146" t="s">
        <v>0</v>
      </c>
      <c r="U6" s="146" t="s">
        <v>202</v>
      </c>
      <c r="V6" s="156" t="s">
        <v>203</v>
      </c>
      <c r="W6" s="157"/>
      <c r="X6" s="146" t="s">
        <v>205</v>
      </c>
      <c r="Y6" s="146" t="s">
        <v>51</v>
      </c>
      <c r="Z6" s="146" t="s">
        <v>206</v>
      </c>
      <c r="AA6" s="154" t="s">
        <v>0</v>
      </c>
      <c r="AB6" s="154" t="s">
        <v>202</v>
      </c>
      <c r="AC6" s="158" t="s">
        <v>203</v>
      </c>
      <c r="AD6" s="159"/>
      <c r="AE6" s="154" t="s">
        <v>205</v>
      </c>
      <c r="AF6" s="154" t="s">
        <v>51</v>
      </c>
      <c r="AG6" s="154" t="s">
        <v>206</v>
      </c>
      <c r="AH6" s="146" t="s">
        <v>0</v>
      </c>
      <c r="AI6" s="146" t="s">
        <v>202</v>
      </c>
      <c r="AJ6" s="156" t="s">
        <v>203</v>
      </c>
      <c r="AK6" s="157"/>
      <c r="AL6" s="146" t="s">
        <v>205</v>
      </c>
      <c r="AM6" s="146" t="s">
        <v>51</v>
      </c>
      <c r="AN6" s="146" t="s">
        <v>206</v>
      </c>
      <c r="AO6" s="154" t="s">
        <v>0</v>
      </c>
      <c r="AP6" s="154" t="s">
        <v>202</v>
      </c>
      <c r="AQ6" s="158" t="s">
        <v>203</v>
      </c>
      <c r="AR6" s="159"/>
      <c r="AS6" s="154" t="s">
        <v>205</v>
      </c>
      <c r="AT6" s="154" t="s">
        <v>51</v>
      </c>
      <c r="AU6" s="154" t="s">
        <v>206</v>
      </c>
      <c r="AV6" s="146" t="s">
        <v>0</v>
      </c>
      <c r="AW6" s="146" t="s">
        <v>202</v>
      </c>
      <c r="AX6" s="156" t="s">
        <v>203</v>
      </c>
      <c r="AY6" s="157"/>
      <c r="AZ6" s="146" t="s">
        <v>205</v>
      </c>
      <c r="BA6" s="146" t="s">
        <v>51</v>
      </c>
      <c r="BB6" s="146" t="s">
        <v>206</v>
      </c>
      <c r="BC6" s="154" t="s">
        <v>0</v>
      </c>
      <c r="BD6" s="154" t="s">
        <v>202</v>
      </c>
      <c r="BE6" s="158" t="s">
        <v>203</v>
      </c>
      <c r="BF6" s="159"/>
      <c r="BG6" s="154" t="s">
        <v>205</v>
      </c>
      <c r="BH6" s="154" t="s">
        <v>51</v>
      </c>
      <c r="BI6" s="154" t="s">
        <v>206</v>
      </c>
      <c r="BJ6" s="146" t="s">
        <v>108</v>
      </c>
      <c r="BK6" s="146" t="s">
        <v>110</v>
      </c>
      <c r="BL6" s="189"/>
      <c r="BM6" s="189"/>
      <c r="BN6" s="151"/>
      <c r="BO6" s="152"/>
      <c r="BP6" s="153"/>
      <c r="BQ6" s="186"/>
      <c r="BR6" s="189"/>
      <c r="BS6" s="194"/>
    </row>
    <row r="7" spans="1:78" s="1" customFormat="1" ht="74.25" customHeight="1" thickBot="1" x14ac:dyDescent="0.3">
      <c r="A7" s="197"/>
      <c r="B7" s="172"/>
      <c r="C7" s="172"/>
      <c r="D7" s="161"/>
      <c r="E7" s="163"/>
      <c r="F7" s="147"/>
      <c r="G7" s="147"/>
      <c r="H7" s="97" t="s">
        <v>214</v>
      </c>
      <c r="I7" s="97" t="s">
        <v>215</v>
      </c>
      <c r="J7" s="147"/>
      <c r="K7" s="147"/>
      <c r="L7" s="147"/>
      <c r="M7" s="155"/>
      <c r="N7" s="155"/>
      <c r="O7" s="108" t="s">
        <v>214</v>
      </c>
      <c r="P7" s="108" t="s">
        <v>215</v>
      </c>
      <c r="Q7" s="155"/>
      <c r="R7" s="155"/>
      <c r="S7" s="155"/>
      <c r="T7" s="147"/>
      <c r="U7" s="147"/>
      <c r="V7" s="97" t="s">
        <v>214</v>
      </c>
      <c r="W7" s="97" t="s">
        <v>215</v>
      </c>
      <c r="X7" s="147"/>
      <c r="Y7" s="147"/>
      <c r="Z7" s="147"/>
      <c r="AA7" s="155"/>
      <c r="AB7" s="155"/>
      <c r="AC7" s="108" t="s">
        <v>214</v>
      </c>
      <c r="AD7" s="108" t="s">
        <v>215</v>
      </c>
      <c r="AE7" s="155"/>
      <c r="AF7" s="155"/>
      <c r="AG7" s="155"/>
      <c r="AH7" s="147"/>
      <c r="AI7" s="147"/>
      <c r="AJ7" s="97" t="s">
        <v>214</v>
      </c>
      <c r="AK7" s="97" t="s">
        <v>215</v>
      </c>
      <c r="AL7" s="147"/>
      <c r="AM7" s="147"/>
      <c r="AN7" s="147"/>
      <c r="AO7" s="155"/>
      <c r="AP7" s="155"/>
      <c r="AQ7" s="108" t="s">
        <v>214</v>
      </c>
      <c r="AR7" s="108" t="s">
        <v>215</v>
      </c>
      <c r="AS7" s="155"/>
      <c r="AT7" s="155"/>
      <c r="AU7" s="155"/>
      <c r="AV7" s="147"/>
      <c r="AW7" s="147"/>
      <c r="AX7" s="97" t="s">
        <v>214</v>
      </c>
      <c r="AY7" s="97" t="s">
        <v>215</v>
      </c>
      <c r="AZ7" s="147"/>
      <c r="BA7" s="147"/>
      <c r="BB7" s="147"/>
      <c r="BC7" s="155"/>
      <c r="BD7" s="155"/>
      <c r="BE7" s="108" t="s">
        <v>214</v>
      </c>
      <c r="BF7" s="108" t="s">
        <v>215</v>
      </c>
      <c r="BG7" s="155"/>
      <c r="BH7" s="155"/>
      <c r="BI7" s="155"/>
      <c r="BJ7" s="147"/>
      <c r="BK7" s="147"/>
      <c r="BL7" s="161"/>
      <c r="BM7" s="161"/>
      <c r="BN7" s="120" t="s">
        <v>207</v>
      </c>
      <c r="BO7" s="97" t="s">
        <v>211</v>
      </c>
      <c r="BP7" s="120" t="s">
        <v>208</v>
      </c>
      <c r="BQ7" s="147"/>
      <c r="BR7" s="161"/>
      <c r="BS7" s="153"/>
    </row>
    <row r="8" spans="1:78" s="16" customFormat="1" ht="18" customHeight="1" thickBot="1" x14ac:dyDescent="0.3">
      <c r="A8" s="95">
        <v>1</v>
      </c>
      <c r="B8" s="96">
        <v>2</v>
      </c>
      <c r="C8" s="96">
        <v>3</v>
      </c>
      <c r="D8" s="96">
        <v>4</v>
      </c>
      <c r="E8" s="96">
        <v>5</v>
      </c>
      <c r="F8" s="96">
        <v>6</v>
      </c>
      <c r="G8" s="96">
        <v>7</v>
      </c>
      <c r="H8" s="96">
        <v>8</v>
      </c>
      <c r="I8" s="96">
        <v>9</v>
      </c>
      <c r="J8" s="96">
        <v>10</v>
      </c>
      <c r="K8" s="96">
        <v>11</v>
      </c>
      <c r="L8" s="96">
        <v>12</v>
      </c>
      <c r="M8" s="96">
        <v>13</v>
      </c>
      <c r="N8" s="96">
        <v>14</v>
      </c>
      <c r="O8" s="96">
        <v>15</v>
      </c>
      <c r="P8" s="96">
        <v>16</v>
      </c>
      <c r="Q8" s="96">
        <v>17</v>
      </c>
      <c r="R8" s="96">
        <v>18</v>
      </c>
      <c r="S8" s="96">
        <v>19</v>
      </c>
      <c r="T8" s="96">
        <v>20</v>
      </c>
      <c r="U8" s="96">
        <v>21</v>
      </c>
      <c r="V8" s="96">
        <v>22</v>
      </c>
      <c r="W8" s="96">
        <v>23</v>
      </c>
      <c r="X8" s="96">
        <v>24</v>
      </c>
      <c r="Y8" s="96">
        <v>25</v>
      </c>
      <c r="Z8" s="96">
        <v>26</v>
      </c>
      <c r="AA8" s="96">
        <v>27</v>
      </c>
      <c r="AB8" s="96">
        <v>28</v>
      </c>
      <c r="AC8" s="96">
        <v>29</v>
      </c>
      <c r="AD8" s="96">
        <v>30</v>
      </c>
      <c r="AE8" s="96">
        <v>31</v>
      </c>
      <c r="AF8" s="96">
        <v>32</v>
      </c>
      <c r="AG8" s="96">
        <v>33</v>
      </c>
      <c r="AH8" s="96">
        <v>34</v>
      </c>
      <c r="AI8" s="96">
        <v>35</v>
      </c>
      <c r="AJ8" s="96">
        <v>36</v>
      </c>
      <c r="AK8" s="96">
        <v>37</v>
      </c>
      <c r="AL8" s="96">
        <v>38</v>
      </c>
      <c r="AM8" s="96">
        <v>39</v>
      </c>
      <c r="AN8" s="96">
        <v>40</v>
      </c>
      <c r="AO8" s="96">
        <v>41</v>
      </c>
      <c r="AP8" s="96">
        <v>42</v>
      </c>
      <c r="AQ8" s="96">
        <v>43</v>
      </c>
      <c r="AR8" s="96">
        <v>44</v>
      </c>
      <c r="AS8" s="96">
        <v>45</v>
      </c>
      <c r="AT8" s="96">
        <v>46</v>
      </c>
      <c r="AU8" s="96">
        <v>47</v>
      </c>
      <c r="AV8" s="96">
        <v>48</v>
      </c>
      <c r="AW8" s="96">
        <v>49</v>
      </c>
      <c r="AX8" s="96">
        <v>50</v>
      </c>
      <c r="AY8" s="96">
        <v>51</v>
      </c>
      <c r="AZ8" s="96">
        <v>52</v>
      </c>
      <c r="BA8" s="96">
        <v>53</v>
      </c>
      <c r="BB8" s="96">
        <v>54</v>
      </c>
      <c r="BC8" s="96">
        <v>55</v>
      </c>
      <c r="BD8" s="96">
        <v>56</v>
      </c>
      <c r="BE8" s="96">
        <v>57</v>
      </c>
      <c r="BF8" s="96">
        <v>58</v>
      </c>
      <c r="BG8" s="96">
        <v>59</v>
      </c>
      <c r="BH8" s="96">
        <v>60</v>
      </c>
      <c r="BI8" s="96">
        <v>61</v>
      </c>
      <c r="BJ8" s="96">
        <v>62</v>
      </c>
      <c r="BK8" s="96">
        <v>63</v>
      </c>
      <c r="BL8" s="96">
        <v>64</v>
      </c>
      <c r="BM8" s="96">
        <v>65</v>
      </c>
      <c r="BN8" s="96">
        <v>66</v>
      </c>
      <c r="BO8" s="96">
        <v>67</v>
      </c>
      <c r="BP8" s="96">
        <v>68</v>
      </c>
      <c r="BQ8" s="96">
        <v>69</v>
      </c>
      <c r="BR8" s="96">
        <v>70</v>
      </c>
      <c r="BS8" s="98">
        <v>71</v>
      </c>
    </row>
    <row r="9" spans="1:78" s="31" customFormat="1" ht="48.75" customHeight="1" thickBot="1" x14ac:dyDescent="0.3">
      <c r="A9" s="105">
        <v>1</v>
      </c>
      <c r="B9" s="131" t="s">
        <v>155</v>
      </c>
      <c r="C9" s="132">
        <v>5</v>
      </c>
      <c r="D9" s="133">
        <v>17</v>
      </c>
      <c r="E9" s="134">
        <v>10</v>
      </c>
      <c r="F9" s="134">
        <v>0</v>
      </c>
      <c r="G9" s="134">
        <v>0</v>
      </c>
      <c r="H9" s="134">
        <v>0</v>
      </c>
      <c r="I9" s="134">
        <v>0</v>
      </c>
      <c r="J9" s="134">
        <v>0</v>
      </c>
      <c r="K9" s="134">
        <v>0</v>
      </c>
      <c r="L9" s="134">
        <v>0</v>
      </c>
      <c r="M9" s="134">
        <v>0</v>
      </c>
      <c r="N9" s="134">
        <v>0</v>
      </c>
      <c r="O9" s="134">
        <v>0</v>
      </c>
      <c r="P9" s="134">
        <v>0</v>
      </c>
      <c r="Q9" s="134">
        <v>0</v>
      </c>
      <c r="R9" s="134">
        <v>0</v>
      </c>
      <c r="S9" s="134">
        <v>0</v>
      </c>
      <c r="T9" s="134">
        <v>0</v>
      </c>
      <c r="U9" s="134">
        <v>0</v>
      </c>
      <c r="V9" s="134">
        <v>0</v>
      </c>
      <c r="W9" s="134">
        <v>0</v>
      </c>
      <c r="X9" s="134">
        <v>0</v>
      </c>
      <c r="Y9" s="134">
        <v>0</v>
      </c>
      <c r="Z9" s="134">
        <v>1</v>
      </c>
      <c r="AA9" s="134">
        <v>0</v>
      </c>
      <c r="AB9" s="134">
        <v>0</v>
      </c>
      <c r="AC9" s="134">
        <v>3</v>
      </c>
      <c r="AD9" s="134">
        <v>0</v>
      </c>
      <c r="AE9" s="134">
        <v>0</v>
      </c>
      <c r="AF9" s="134">
        <v>0</v>
      </c>
      <c r="AG9" s="134">
        <v>6</v>
      </c>
      <c r="AH9" s="134">
        <v>1</v>
      </c>
      <c r="AI9" s="134">
        <v>1</v>
      </c>
      <c r="AJ9" s="134">
        <v>2</v>
      </c>
      <c r="AK9" s="134">
        <v>0</v>
      </c>
      <c r="AL9" s="134">
        <v>0</v>
      </c>
      <c r="AM9" s="134">
        <v>0</v>
      </c>
      <c r="AN9" s="134">
        <v>3</v>
      </c>
      <c r="AO9" s="134">
        <v>0</v>
      </c>
      <c r="AP9" s="134">
        <v>0</v>
      </c>
      <c r="AQ9" s="134">
        <v>0</v>
      </c>
      <c r="AR9" s="134">
        <v>0</v>
      </c>
      <c r="AS9" s="134">
        <v>0</v>
      </c>
      <c r="AT9" s="134">
        <v>0</v>
      </c>
      <c r="AU9" s="134">
        <v>0</v>
      </c>
      <c r="AV9" s="134">
        <v>0</v>
      </c>
      <c r="AW9" s="134">
        <v>0</v>
      </c>
      <c r="AX9" s="134">
        <v>0</v>
      </c>
      <c r="AY9" s="134">
        <v>0</v>
      </c>
      <c r="AZ9" s="134">
        <v>0</v>
      </c>
      <c r="BA9" s="134">
        <v>0</v>
      </c>
      <c r="BB9" s="134">
        <v>0</v>
      </c>
      <c r="BC9" s="134">
        <v>0</v>
      </c>
      <c r="BD9" s="134">
        <v>0</v>
      </c>
      <c r="BE9" s="134">
        <v>0</v>
      </c>
      <c r="BF9" s="134">
        <v>0</v>
      </c>
      <c r="BG9" s="134">
        <v>0</v>
      </c>
      <c r="BH9" s="134">
        <v>0</v>
      </c>
      <c r="BI9" s="134">
        <v>0</v>
      </c>
      <c r="BJ9" s="133">
        <v>0</v>
      </c>
      <c r="BK9" s="134">
        <v>0</v>
      </c>
      <c r="BL9" s="133">
        <v>3</v>
      </c>
      <c r="BM9" s="133">
        <v>3</v>
      </c>
      <c r="BN9" s="133">
        <v>0</v>
      </c>
      <c r="BO9" s="133">
        <v>0</v>
      </c>
      <c r="BP9" s="133">
        <v>0</v>
      </c>
      <c r="BQ9" s="133">
        <v>0</v>
      </c>
      <c r="BR9" s="133">
        <v>0</v>
      </c>
      <c r="BS9" s="133">
        <v>0</v>
      </c>
      <c r="BT9" s="183"/>
      <c r="BU9" s="183"/>
      <c r="BV9" s="185"/>
      <c r="BW9" s="185"/>
      <c r="BX9" s="56"/>
    </row>
    <row r="10" spans="1:78" s="31" customFormat="1" ht="45" customHeight="1" x14ac:dyDescent="0.25">
      <c r="A10" s="106">
        <v>2</v>
      </c>
      <c r="B10" s="131" t="s">
        <v>156</v>
      </c>
      <c r="C10" s="102">
        <v>5</v>
      </c>
      <c r="D10" s="59">
        <v>14</v>
      </c>
      <c r="E10" s="62">
        <v>10</v>
      </c>
      <c r="F10" s="62"/>
      <c r="G10" s="62"/>
      <c r="H10" s="62"/>
      <c r="I10" s="62"/>
      <c r="J10" s="62"/>
      <c r="K10" s="62"/>
      <c r="L10" s="62">
        <v>3</v>
      </c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>
        <v>3</v>
      </c>
      <c r="AB10" s="62">
        <v>1</v>
      </c>
      <c r="AC10" s="62">
        <v>3</v>
      </c>
      <c r="AD10" s="62"/>
      <c r="AE10" s="62"/>
      <c r="AF10" s="62"/>
      <c r="AG10" s="62">
        <v>2</v>
      </c>
      <c r="AH10" s="62">
        <v>1</v>
      </c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>
        <v>1</v>
      </c>
      <c r="BD10" s="62"/>
      <c r="BE10" s="62"/>
      <c r="BF10" s="62"/>
      <c r="BG10" s="62"/>
      <c r="BH10" s="62"/>
      <c r="BI10" s="62"/>
      <c r="BJ10" s="59"/>
      <c r="BK10" s="62"/>
      <c r="BL10" s="59">
        <v>1</v>
      </c>
      <c r="BM10" s="59">
        <v>1</v>
      </c>
      <c r="BN10" s="59">
        <v>1</v>
      </c>
      <c r="BO10" s="59"/>
      <c r="BP10" s="59"/>
      <c r="BQ10" s="59">
        <v>4</v>
      </c>
      <c r="BR10" s="59">
        <v>0</v>
      </c>
      <c r="BS10" s="59">
        <v>105</v>
      </c>
    </row>
    <row r="11" spans="1:78" s="53" customFormat="1" ht="43.5" customHeight="1" x14ac:dyDescent="0.3">
      <c r="A11" s="106">
        <v>3</v>
      </c>
      <c r="B11" s="135" t="s">
        <v>157</v>
      </c>
      <c r="C11" s="102">
        <v>3</v>
      </c>
      <c r="D11" s="59">
        <v>9</v>
      </c>
      <c r="E11" s="62">
        <v>9</v>
      </c>
      <c r="F11" s="62">
        <v>0</v>
      </c>
      <c r="G11" s="62">
        <v>0</v>
      </c>
      <c r="H11" s="62">
        <v>0</v>
      </c>
      <c r="I11" s="62">
        <v>0</v>
      </c>
      <c r="J11" s="62">
        <v>0</v>
      </c>
      <c r="K11" s="62">
        <v>0</v>
      </c>
      <c r="L11" s="62">
        <v>0</v>
      </c>
      <c r="M11" s="62">
        <v>0</v>
      </c>
      <c r="N11" s="62">
        <v>0</v>
      </c>
      <c r="O11" s="62">
        <v>1</v>
      </c>
      <c r="P11" s="62">
        <v>0</v>
      </c>
      <c r="Q11" s="62">
        <v>0</v>
      </c>
      <c r="R11" s="62">
        <v>0</v>
      </c>
      <c r="S11" s="62">
        <v>0</v>
      </c>
      <c r="T11" s="62">
        <v>0</v>
      </c>
      <c r="U11" s="62">
        <v>0</v>
      </c>
      <c r="V11" s="62">
        <v>0</v>
      </c>
      <c r="W11" s="62">
        <v>0</v>
      </c>
      <c r="X11" s="62">
        <v>0</v>
      </c>
      <c r="Y11" s="62">
        <v>0</v>
      </c>
      <c r="Z11" s="62">
        <v>2</v>
      </c>
      <c r="AA11" s="62">
        <v>1</v>
      </c>
      <c r="AB11" s="62">
        <v>0</v>
      </c>
      <c r="AC11" s="62">
        <v>3</v>
      </c>
      <c r="AD11" s="62">
        <v>0</v>
      </c>
      <c r="AE11" s="62">
        <v>0</v>
      </c>
      <c r="AF11" s="62">
        <v>0</v>
      </c>
      <c r="AG11" s="62">
        <v>2</v>
      </c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59">
        <v>0</v>
      </c>
      <c r="BK11" s="62">
        <v>0</v>
      </c>
      <c r="BL11" s="59">
        <v>2</v>
      </c>
      <c r="BM11" s="59">
        <v>2</v>
      </c>
      <c r="BN11" s="59">
        <v>0</v>
      </c>
      <c r="BO11" s="59">
        <v>0</v>
      </c>
      <c r="BP11" s="59">
        <v>0</v>
      </c>
      <c r="BQ11" s="59">
        <v>0</v>
      </c>
      <c r="BR11" s="59">
        <v>0</v>
      </c>
      <c r="BS11" s="59">
        <v>1</v>
      </c>
    </row>
    <row r="12" spans="1:78" s="31" customFormat="1" ht="43.5" customHeight="1" x14ac:dyDescent="0.25">
      <c r="A12" s="106">
        <v>4</v>
      </c>
      <c r="B12" s="135" t="s">
        <v>158</v>
      </c>
      <c r="C12" s="102">
        <v>2</v>
      </c>
      <c r="D12" s="59">
        <v>4</v>
      </c>
      <c r="E12" s="62">
        <v>3</v>
      </c>
      <c r="F12" s="62">
        <f ca="1">F12:BA12</f>
        <v>0</v>
      </c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>
        <v>1</v>
      </c>
      <c r="AD12" s="62"/>
      <c r="AE12" s="62"/>
      <c r="AF12" s="62"/>
      <c r="AG12" s="62">
        <v>3</v>
      </c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>
        <v>4</v>
      </c>
      <c r="BM12" s="62">
        <v>3</v>
      </c>
      <c r="BN12" s="62"/>
      <c r="BO12" s="62"/>
      <c r="BP12" s="62"/>
      <c r="BQ12" s="62"/>
      <c r="BR12" s="62">
        <v>1</v>
      </c>
      <c r="BS12" s="62"/>
      <c r="BV12" s="28"/>
    </row>
    <row r="13" spans="1:78" s="31" customFormat="1" ht="42.75" customHeight="1" x14ac:dyDescent="0.25">
      <c r="A13" s="106">
        <v>5</v>
      </c>
      <c r="B13" s="135" t="s">
        <v>159</v>
      </c>
      <c r="C13" s="102">
        <v>2</v>
      </c>
      <c r="D13" s="59">
        <v>6</v>
      </c>
      <c r="E13" s="62">
        <v>4</v>
      </c>
      <c r="F13" s="62">
        <v>1</v>
      </c>
      <c r="G13" s="62">
        <v>1</v>
      </c>
      <c r="H13" s="62">
        <v>2</v>
      </c>
      <c r="I13" s="62">
        <v>0</v>
      </c>
      <c r="J13" s="62">
        <v>0</v>
      </c>
      <c r="K13" s="62">
        <v>0</v>
      </c>
      <c r="L13" s="62">
        <v>2</v>
      </c>
      <c r="M13" s="62">
        <v>0</v>
      </c>
      <c r="N13" s="62">
        <v>0</v>
      </c>
      <c r="O13" s="62">
        <v>0</v>
      </c>
      <c r="P13" s="62">
        <v>0</v>
      </c>
      <c r="Q13" s="62">
        <v>0</v>
      </c>
      <c r="R13" s="62">
        <v>0</v>
      </c>
      <c r="S13" s="62">
        <v>0</v>
      </c>
      <c r="T13" s="62">
        <v>0</v>
      </c>
      <c r="U13" s="62">
        <v>0</v>
      </c>
      <c r="V13" s="62">
        <v>0</v>
      </c>
      <c r="W13" s="62">
        <v>0</v>
      </c>
      <c r="X13" s="62">
        <v>0</v>
      </c>
      <c r="Y13" s="62">
        <v>0</v>
      </c>
      <c r="Z13" s="62">
        <v>0</v>
      </c>
      <c r="AA13" s="62">
        <v>0</v>
      </c>
      <c r="AB13" s="62">
        <v>0</v>
      </c>
      <c r="AC13" s="62">
        <v>0</v>
      </c>
      <c r="AD13" s="62">
        <v>0</v>
      </c>
      <c r="AE13" s="62">
        <v>0</v>
      </c>
      <c r="AF13" s="62">
        <v>0</v>
      </c>
      <c r="AG13" s="62">
        <v>0</v>
      </c>
      <c r="AH13" s="62">
        <v>0</v>
      </c>
      <c r="AI13" s="62">
        <v>0</v>
      </c>
      <c r="AJ13" s="62">
        <v>0</v>
      </c>
      <c r="AK13" s="62">
        <v>0</v>
      </c>
      <c r="AL13" s="62">
        <v>0</v>
      </c>
      <c r="AM13" s="62">
        <v>0</v>
      </c>
      <c r="AN13" s="62">
        <v>0</v>
      </c>
      <c r="AO13" s="62">
        <v>0</v>
      </c>
      <c r="AP13" s="62">
        <v>0</v>
      </c>
      <c r="AQ13" s="62">
        <v>0</v>
      </c>
      <c r="AR13" s="62">
        <v>0</v>
      </c>
      <c r="AS13" s="62">
        <v>0</v>
      </c>
      <c r="AT13" s="62">
        <v>0</v>
      </c>
      <c r="AU13" s="62">
        <v>0</v>
      </c>
      <c r="AV13" s="62">
        <v>0</v>
      </c>
      <c r="AW13" s="62">
        <v>0</v>
      </c>
      <c r="AX13" s="62">
        <v>0</v>
      </c>
      <c r="AY13" s="62">
        <v>0</v>
      </c>
      <c r="AZ13" s="62">
        <v>0</v>
      </c>
      <c r="BA13" s="62">
        <v>0</v>
      </c>
      <c r="BB13" s="62">
        <v>0</v>
      </c>
      <c r="BC13" s="62">
        <v>0</v>
      </c>
      <c r="BD13" s="62">
        <v>0</v>
      </c>
      <c r="BE13" s="62">
        <v>0</v>
      </c>
      <c r="BF13" s="62">
        <v>0</v>
      </c>
      <c r="BG13" s="62">
        <v>0</v>
      </c>
      <c r="BH13" s="62">
        <v>0</v>
      </c>
      <c r="BI13" s="62">
        <v>0</v>
      </c>
      <c r="BJ13" s="59">
        <v>0</v>
      </c>
      <c r="BK13" s="62">
        <v>0</v>
      </c>
      <c r="BL13" s="59">
        <v>1</v>
      </c>
      <c r="BM13" s="59">
        <v>1</v>
      </c>
      <c r="BN13" s="59">
        <v>0</v>
      </c>
      <c r="BO13" s="59">
        <v>0</v>
      </c>
      <c r="BP13" s="59">
        <v>0</v>
      </c>
      <c r="BQ13" s="59">
        <v>0</v>
      </c>
      <c r="BR13" s="59">
        <v>0</v>
      </c>
      <c r="BS13" s="59">
        <v>0</v>
      </c>
    </row>
    <row r="14" spans="1:78" s="53" customFormat="1" ht="45.75" customHeight="1" x14ac:dyDescent="0.3">
      <c r="A14" s="106">
        <v>6</v>
      </c>
      <c r="B14" s="135" t="s">
        <v>160</v>
      </c>
      <c r="C14" s="102">
        <v>5</v>
      </c>
      <c r="D14" s="59">
        <v>10</v>
      </c>
      <c r="E14" s="62">
        <v>3</v>
      </c>
      <c r="F14" s="62">
        <v>0</v>
      </c>
      <c r="G14" s="62">
        <v>2</v>
      </c>
      <c r="H14" s="62">
        <v>0</v>
      </c>
      <c r="I14" s="62">
        <v>0</v>
      </c>
      <c r="J14" s="62">
        <v>0</v>
      </c>
      <c r="K14" s="62">
        <v>0</v>
      </c>
      <c r="L14" s="62">
        <v>5</v>
      </c>
      <c r="M14" s="62">
        <v>0</v>
      </c>
      <c r="N14" s="62">
        <v>0</v>
      </c>
      <c r="O14" s="62">
        <v>0</v>
      </c>
      <c r="P14" s="62">
        <v>0</v>
      </c>
      <c r="Q14" s="62">
        <v>0</v>
      </c>
      <c r="R14" s="62">
        <v>0</v>
      </c>
      <c r="S14" s="62">
        <v>0</v>
      </c>
      <c r="T14" s="62">
        <v>0</v>
      </c>
      <c r="U14" s="62">
        <v>0</v>
      </c>
      <c r="V14" s="62">
        <v>0</v>
      </c>
      <c r="W14" s="62">
        <v>0</v>
      </c>
      <c r="X14" s="62">
        <v>0</v>
      </c>
      <c r="Y14" s="62">
        <v>0</v>
      </c>
      <c r="Z14" s="62">
        <v>1</v>
      </c>
      <c r="AA14" s="62">
        <v>0</v>
      </c>
      <c r="AB14" s="62">
        <v>0</v>
      </c>
      <c r="AC14" s="62">
        <v>1</v>
      </c>
      <c r="AD14" s="62">
        <v>0</v>
      </c>
      <c r="AE14" s="62">
        <v>0</v>
      </c>
      <c r="AF14" s="62">
        <v>0</v>
      </c>
      <c r="AG14" s="62">
        <v>1</v>
      </c>
      <c r="AH14" s="62">
        <v>0</v>
      </c>
      <c r="AI14" s="62">
        <v>0</v>
      </c>
      <c r="AJ14" s="62">
        <v>0</v>
      </c>
      <c r="AK14" s="62">
        <v>0</v>
      </c>
      <c r="AL14" s="62">
        <v>0</v>
      </c>
      <c r="AM14" s="62">
        <v>0</v>
      </c>
      <c r="AN14" s="62">
        <v>0</v>
      </c>
      <c r="AO14" s="62">
        <v>0</v>
      </c>
      <c r="AP14" s="62">
        <v>0</v>
      </c>
      <c r="AQ14" s="62">
        <v>0</v>
      </c>
      <c r="AR14" s="62">
        <v>0</v>
      </c>
      <c r="AS14" s="62">
        <v>0</v>
      </c>
      <c r="AT14" s="62">
        <v>0</v>
      </c>
      <c r="AU14" s="62">
        <v>0</v>
      </c>
      <c r="AV14" s="62">
        <v>0</v>
      </c>
      <c r="AW14" s="62">
        <v>0</v>
      </c>
      <c r="AX14" s="62">
        <v>0</v>
      </c>
      <c r="AY14" s="62">
        <v>0</v>
      </c>
      <c r="AZ14" s="62">
        <v>0</v>
      </c>
      <c r="BA14" s="62">
        <v>0</v>
      </c>
      <c r="BB14" s="62">
        <v>0</v>
      </c>
      <c r="BC14" s="62">
        <v>0</v>
      </c>
      <c r="BD14" s="62">
        <v>0</v>
      </c>
      <c r="BE14" s="62">
        <v>0</v>
      </c>
      <c r="BF14" s="62">
        <v>0</v>
      </c>
      <c r="BG14" s="62">
        <v>0</v>
      </c>
      <c r="BH14" s="62">
        <v>0</v>
      </c>
      <c r="BI14" s="62">
        <v>0</v>
      </c>
      <c r="BJ14" s="59">
        <v>0</v>
      </c>
      <c r="BK14" s="62">
        <v>0</v>
      </c>
      <c r="BL14" s="59">
        <v>5</v>
      </c>
      <c r="BM14" s="59">
        <v>3</v>
      </c>
      <c r="BN14" s="59">
        <v>0</v>
      </c>
      <c r="BO14" s="59">
        <v>3</v>
      </c>
      <c r="BP14" s="59">
        <v>2</v>
      </c>
      <c r="BQ14" s="59">
        <v>0</v>
      </c>
      <c r="BR14" s="59">
        <v>1</v>
      </c>
      <c r="BS14" s="59">
        <v>50</v>
      </c>
      <c r="BY14" s="43"/>
    </row>
    <row r="15" spans="1:78" s="31" customFormat="1" ht="42.75" customHeight="1" x14ac:dyDescent="0.25">
      <c r="A15" s="106">
        <v>7</v>
      </c>
      <c r="B15" s="135" t="s">
        <v>161</v>
      </c>
      <c r="C15" s="102">
        <v>0</v>
      </c>
      <c r="D15" s="59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62">
        <v>0</v>
      </c>
      <c r="W15" s="62">
        <v>0</v>
      </c>
      <c r="X15" s="62">
        <v>0</v>
      </c>
      <c r="Y15" s="62">
        <v>0</v>
      </c>
      <c r="Z15" s="62">
        <v>0</v>
      </c>
      <c r="AA15" s="62">
        <v>0</v>
      </c>
      <c r="AB15" s="62">
        <v>0</v>
      </c>
      <c r="AC15" s="62">
        <v>0</v>
      </c>
      <c r="AD15" s="62">
        <v>0</v>
      </c>
      <c r="AE15" s="62">
        <v>0</v>
      </c>
      <c r="AF15" s="62">
        <v>0</v>
      </c>
      <c r="AG15" s="62">
        <v>0</v>
      </c>
      <c r="AH15" s="62">
        <v>0</v>
      </c>
      <c r="AI15" s="62">
        <v>0</v>
      </c>
      <c r="AJ15" s="62">
        <v>0</v>
      </c>
      <c r="AK15" s="62">
        <v>0</v>
      </c>
      <c r="AL15" s="62">
        <v>0</v>
      </c>
      <c r="AM15" s="62">
        <v>0</v>
      </c>
      <c r="AN15" s="62">
        <v>0</v>
      </c>
      <c r="AO15" s="62">
        <v>0</v>
      </c>
      <c r="AP15" s="62">
        <v>0</v>
      </c>
      <c r="AQ15" s="62">
        <v>0</v>
      </c>
      <c r="AR15" s="62">
        <v>0</v>
      </c>
      <c r="AS15" s="62">
        <v>0</v>
      </c>
      <c r="AT15" s="62">
        <v>0</v>
      </c>
      <c r="AU15" s="62">
        <v>0</v>
      </c>
      <c r="AV15" s="62">
        <v>0</v>
      </c>
      <c r="AW15" s="62">
        <v>0</v>
      </c>
      <c r="AX15" s="62">
        <v>0</v>
      </c>
      <c r="AY15" s="62">
        <v>0</v>
      </c>
      <c r="AZ15" s="62">
        <v>0</v>
      </c>
      <c r="BA15" s="62">
        <v>0</v>
      </c>
      <c r="BB15" s="62">
        <v>0</v>
      </c>
      <c r="BC15" s="62">
        <v>0</v>
      </c>
      <c r="BD15" s="62">
        <v>0</v>
      </c>
      <c r="BE15" s="62">
        <v>0</v>
      </c>
      <c r="BF15" s="62">
        <v>0</v>
      </c>
      <c r="BG15" s="62">
        <v>0</v>
      </c>
      <c r="BH15" s="62">
        <v>0</v>
      </c>
      <c r="BI15" s="62">
        <v>0</v>
      </c>
      <c r="BJ15" s="59">
        <v>0</v>
      </c>
      <c r="BK15" s="59">
        <v>0</v>
      </c>
      <c r="BL15" s="59">
        <v>0</v>
      </c>
      <c r="BM15" s="59">
        <v>0</v>
      </c>
      <c r="BN15" s="59">
        <v>0</v>
      </c>
      <c r="BO15" s="59">
        <v>0</v>
      </c>
      <c r="BP15" s="59">
        <v>0</v>
      </c>
      <c r="BQ15" s="59">
        <v>0</v>
      </c>
      <c r="BR15" s="59">
        <v>0</v>
      </c>
      <c r="BS15" s="59">
        <v>0</v>
      </c>
      <c r="BT15" s="45"/>
    </row>
    <row r="16" spans="1:78" s="31" customFormat="1" ht="43.5" customHeight="1" x14ac:dyDescent="0.25">
      <c r="A16" s="106">
        <v>8</v>
      </c>
      <c r="B16" s="135" t="s">
        <v>162</v>
      </c>
      <c r="C16" s="102">
        <v>0</v>
      </c>
      <c r="D16" s="59">
        <v>1</v>
      </c>
      <c r="E16" s="62">
        <v>0</v>
      </c>
      <c r="F16" s="62">
        <v>0</v>
      </c>
      <c r="G16" s="62">
        <v>1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62">
        <v>0</v>
      </c>
      <c r="AJ16" s="62">
        <v>0</v>
      </c>
      <c r="AK16" s="62">
        <v>0</v>
      </c>
      <c r="AL16" s="62">
        <v>0</v>
      </c>
      <c r="AM16" s="62">
        <v>0</v>
      </c>
      <c r="AN16" s="62">
        <v>0</v>
      </c>
      <c r="AO16" s="62">
        <v>0</v>
      </c>
      <c r="AP16" s="62">
        <v>0</v>
      </c>
      <c r="AQ16" s="62">
        <v>0</v>
      </c>
      <c r="AR16" s="62">
        <v>0</v>
      </c>
      <c r="AS16" s="62">
        <v>0</v>
      </c>
      <c r="AT16" s="62">
        <v>0</v>
      </c>
      <c r="AU16" s="62">
        <v>0</v>
      </c>
      <c r="AV16" s="62">
        <v>0</v>
      </c>
      <c r="AW16" s="62">
        <v>0</v>
      </c>
      <c r="AX16" s="62">
        <v>0</v>
      </c>
      <c r="AY16" s="62">
        <v>0</v>
      </c>
      <c r="AZ16" s="62">
        <v>0</v>
      </c>
      <c r="BA16" s="62">
        <v>0</v>
      </c>
      <c r="BB16" s="62">
        <v>0</v>
      </c>
      <c r="BC16" s="62">
        <v>0</v>
      </c>
      <c r="BD16" s="62">
        <v>0</v>
      </c>
      <c r="BE16" s="62">
        <v>0</v>
      </c>
      <c r="BF16" s="62">
        <v>0</v>
      </c>
      <c r="BG16" s="62">
        <v>0</v>
      </c>
      <c r="BH16" s="62">
        <v>0</v>
      </c>
      <c r="BI16" s="62">
        <v>0</v>
      </c>
      <c r="BJ16" s="59">
        <v>1</v>
      </c>
      <c r="BK16" s="62">
        <v>0</v>
      </c>
      <c r="BL16" s="59">
        <v>0</v>
      </c>
      <c r="BM16" s="59">
        <v>0</v>
      </c>
      <c r="BN16" s="59">
        <v>0</v>
      </c>
      <c r="BO16" s="59">
        <v>0</v>
      </c>
      <c r="BP16" s="59">
        <v>0</v>
      </c>
      <c r="BQ16" s="59">
        <v>0</v>
      </c>
      <c r="BR16" s="59">
        <v>0</v>
      </c>
      <c r="BS16" s="59">
        <v>1</v>
      </c>
      <c r="BU16" s="183"/>
      <c r="BV16" s="183"/>
      <c r="BW16" s="183"/>
      <c r="BX16" s="183"/>
      <c r="BY16" s="183"/>
      <c r="BZ16" s="183"/>
    </row>
    <row r="17" spans="1:79" s="31" customFormat="1" ht="43.5" customHeight="1" x14ac:dyDescent="0.25">
      <c r="A17" s="106">
        <v>9</v>
      </c>
      <c r="B17" s="135" t="s">
        <v>163</v>
      </c>
      <c r="C17" s="102">
        <v>3</v>
      </c>
      <c r="D17" s="59">
        <v>8</v>
      </c>
      <c r="E17" s="62">
        <v>5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8</v>
      </c>
      <c r="M17" s="62">
        <v>0</v>
      </c>
      <c r="N17" s="62">
        <v>0</v>
      </c>
      <c r="O17" s="134">
        <v>0</v>
      </c>
      <c r="P17" s="134">
        <v>0</v>
      </c>
      <c r="Q17" s="134">
        <v>0</v>
      </c>
      <c r="R17" s="134">
        <v>0</v>
      </c>
      <c r="S17" s="134">
        <v>0</v>
      </c>
      <c r="T17" s="134">
        <v>0</v>
      </c>
      <c r="U17" s="134">
        <v>0</v>
      </c>
      <c r="V17" s="134">
        <v>0</v>
      </c>
      <c r="W17" s="134">
        <v>0</v>
      </c>
      <c r="X17" s="134">
        <v>0</v>
      </c>
      <c r="Y17" s="134">
        <v>0</v>
      </c>
      <c r="Z17" s="134">
        <v>0</v>
      </c>
      <c r="AA17" s="134">
        <v>0</v>
      </c>
      <c r="AB17" s="134">
        <v>0</v>
      </c>
      <c r="AC17" s="134">
        <v>0</v>
      </c>
      <c r="AD17" s="134">
        <v>0</v>
      </c>
      <c r="AE17" s="134">
        <v>0</v>
      </c>
      <c r="AF17" s="134">
        <v>0</v>
      </c>
      <c r="AG17" s="134">
        <v>0</v>
      </c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3"/>
      <c r="BK17" s="134"/>
      <c r="BL17" s="133"/>
      <c r="BM17" s="133"/>
      <c r="BN17" s="133"/>
      <c r="BO17" s="133"/>
      <c r="BP17" s="133"/>
      <c r="BQ17" s="133"/>
      <c r="BR17" s="133"/>
      <c r="BS17" s="133"/>
    </row>
    <row r="18" spans="1:79" s="31" customFormat="1" ht="61.5" customHeight="1" x14ac:dyDescent="0.25">
      <c r="A18" s="106">
        <v>10</v>
      </c>
      <c r="B18" s="135" t="s">
        <v>164</v>
      </c>
      <c r="C18" s="102">
        <v>1</v>
      </c>
      <c r="D18" s="59">
        <v>3</v>
      </c>
      <c r="E18" s="62">
        <v>2</v>
      </c>
      <c r="F18" s="62">
        <v>1</v>
      </c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>
        <v>2</v>
      </c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59">
        <v>0</v>
      </c>
      <c r="BK18" s="59">
        <v>0</v>
      </c>
      <c r="BL18" s="59">
        <v>0</v>
      </c>
      <c r="BM18" s="59">
        <v>0</v>
      </c>
      <c r="BN18" s="59">
        <v>0</v>
      </c>
      <c r="BO18" s="59">
        <v>0</v>
      </c>
      <c r="BP18" s="59">
        <v>0</v>
      </c>
      <c r="BQ18" s="59">
        <v>0</v>
      </c>
      <c r="BR18" s="59">
        <v>0</v>
      </c>
      <c r="BS18" s="59">
        <v>16</v>
      </c>
    </row>
    <row r="19" spans="1:79" s="31" customFormat="1" ht="61.5" customHeight="1" x14ac:dyDescent="0.25">
      <c r="A19" s="106">
        <v>11</v>
      </c>
      <c r="B19" s="135" t="s">
        <v>165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  <c r="L19" s="102">
        <v>0</v>
      </c>
      <c r="M19" s="102">
        <v>0</v>
      </c>
      <c r="N19" s="102">
        <v>0</v>
      </c>
      <c r="O19" s="102">
        <v>0</v>
      </c>
      <c r="P19" s="102">
        <v>0</v>
      </c>
      <c r="Q19" s="102">
        <v>0</v>
      </c>
      <c r="R19" s="102">
        <v>0</v>
      </c>
      <c r="S19" s="102">
        <v>0</v>
      </c>
      <c r="T19" s="102">
        <v>0</v>
      </c>
      <c r="U19" s="102">
        <v>0</v>
      </c>
      <c r="V19" s="102">
        <v>0</v>
      </c>
      <c r="W19" s="102">
        <v>0</v>
      </c>
      <c r="X19" s="102">
        <v>0</v>
      </c>
      <c r="Y19" s="102">
        <v>0</v>
      </c>
      <c r="Z19" s="102">
        <v>0</v>
      </c>
      <c r="AA19" s="102">
        <v>0</v>
      </c>
      <c r="AB19" s="102">
        <v>0</v>
      </c>
      <c r="AC19" s="102">
        <v>0</v>
      </c>
      <c r="AD19" s="102">
        <v>0</v>
      </c>
      <c r="AE19" s="102">
        <v>0</v>
      </c>
      <c r="AF19" s="102">
        <v>0</v>
      </c>
      <c r="AG19" s="102">
        <v>0</v>
      </c>
      <c r="AH19" s="102">
        <v>0</v>
      </c>
      <c r="AI19" s="102">
        <v>0</v>
      </c>
      <c r="AJ19" s="102">
        <v>0</v>
      </c>
      <c r="AK19" s="102">
        <v>0</v>
      </c>
      <c r="AL19" s="102">
        <v>0</v>
      </c>
      <c r="AM19" s="102">
        <v>0</v>
      </c>
      <c r="AN19" s="102">
        <v>0</v>
      </c>
      <c r="AO19" s="102">
        <v>0</v>
      </c>
      <c r="AP19" s="102">
        <v>0</v>
      </c>
      <c r="AQ19" s="102">
        <v>0</v>
      </c>
      <c r="AR19" s="102">
        <v>0</v>
      </c>
      <c r="AS19" s="102">
        <v>0</v>
      </c>
      <c r="AT19" s="102">
        <v>0</v>
      </c>
      <c r="AU19" s="102">
        <v>0</v>
      </c>
      <c r="AV19" s="102">
        <v>0</v>
      </c>
      <c r="AW19" s="102">
        <v>0</v>
      </c>
      <c r="AX19" s="102">
        <v>0</v>
      </c>
      <c r="AY19" s="102">
        <v>0</v>
      </c>
      <c r="AZ19" s="102">
        <v>0</v>
      </c>
      <c r="BA19" s="102">
        <v>0</v>
      </c>
      <c r="BB19" s="102">
        <v>0</v>
      </c>
      <c r="BC19" s="102">
        <v>0</v>
      </c>
      <c r="BD19" s="102">
        <v>0</v>
      </c>
      <c r="BE19" s="102">
        <v>0</v>
      </c>
      <c r="BF19" s="102">
        <v>0</v>
      </c>
      <c r="BG19" s="102">
        <v>0</v>
      </c>
      <c r="BH19" s="102">
        <v>0</v>
      </c>
      <c r="BI19" s="102">
        <v>0</v>
      </c>
      <c r="BJ19" s="102">
        <v>0</v>
      </c>
      <c r="BK19" s="102">
        <v>0</v>
      </c>
      <c r="BL19" s="102">
        <v>0</v>
      </c>
      <c r="BM19" s="102">
        <v>0</v>
      </c>
      <c r="BN19" s="102">
        <v>0</v>
      </c>
      <c r="BO19" s="102">
        <v>0</v>
      </c>
      <c r="BP19" s="102">
        <v>0</v>
      </c>
      <c r="BQ19" s="102">
        <v>0</v>
      </c>
      <c r="BR19" s="102">
        <v>0</v>
      </c>
      <c r="BS19" s="102">
        <v>0</v>
      </c>
    </row>
    <row r="20" spans="1:79" s="31" customFormat="1" ht="48.75" customHeight="1" x14ac:dyDescent="0.25">
      <c r="A20" s="106">
        <v>12</v>
      </c>
      <c r="B20" s="135" t="s">
        <v>166</v>
      </c>
      <c r="C20" s="102">
        <v>5</v>
      </c>
      <c r="D20" s="59">
        <v>7</v>
      </c>
      <c r="E20" s="62">
        <v>4</v>
      </c>
      <c r="F20" s="62">
        <v>0</v>
      </c>
      <c r="G20" s="62">
        <v>1</v>
      </c>
      <c r="H20" s="62">
        <v>0</v>
      </c>
      <c r="I20" s="62">
        <v>0</v>
      </c>
      <c r="J20" s="62">
        <v>0</v>
      </c>
      <c r="K20" s="62">
        <v>0</v>
      </c>
      <c r="L20" s="62">
        <v>2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3</v>
      </c>
      <c r="AH20" s="62">
        <v>1</v>
      </c>
      <c r="AI20" s="62">
        <v>0</v>
      </c>
      <c r="AJ20" s="62">
        <v>0</v>
      </c>
      <c r="AK20" s="62">
        <v>0</v>
      </c>
      <c r="AL20" s="62">
        <v>0</v>
      </c>
      <c r="AM20" s="62">
        <v>0</v>
      </c>
      <c r="AN20" s="62">
        <v>0</v>
      </c>
      <c r="AO20" s="62">
        <v>0</v>
      </c>
      <c r="AP20" s="62">
        <v>0</v>
      </c>
      <c r="AQ20" s="62">
        <v>0</v>
      </c>
      <c r="AR20" s="62">
        <v>0</v>
      </c>
      <c r="AS20" s="62">
        <v>0</v>
      </c>
      <c r="AT20" s="62">
        <v>0</v>
      </c>
      <c r="AU20" s="62">
        <v>0</v>
      </c>
      <c r="AV20" s="62">
        <v>0</v>
      </c>
      <c r="AW20" s="62">
        <v>0</v>
      </c>
      <c r="AX20" s="62">
        <v>0</v>
      </c>
      <c r="AY20" s="62">
        <v>0</v>
      </c>
      <c r="AZ20" s="62">
        <v>0</v>
      </c>
      <c r="BA20" s="62">
        <v>0</v>
      </c>
      <c r="BB20" s="62">
        <v>0</v>
      </c>
      <c r="BC20" s="62">
        <v>0</v>
      </c>
      <c r="BD20" s="62">
        <v>0</v>
      </c>
      <c r="BE20" s="62">
        <v>0</v>
      </c>
      <c r="BF20" s="62">
        <v>0</v>
      </c>
      <c r="BG20" s="62">
        <v>0</v>
      </c>
      <c r="BH20" s="62">
        <v>0</v>
      </c>
      <c r="BI20" s="62">
        <v>0</v>
      </c>
      <c r="BJ20" s="59">
        <v>0</v>
      </c>
      <c r="BK20" s="62">
        <v>0</v>
      </c>
      <c r="BL20" s="59">
        <v>3</v>
      </c>
      <c r="BM20" s="59">
        <v>2</v>
      </c>
      <c r="BN20" s="59">
        <v>0</v>
      </c>
      <c r="BO20" s="59">
        <v>0</v>
      </c>
      <c r="BP20" s="59">
        <v>0</v>
      </c>
      <c r="BQ20" s="59">
        <v>0</v>
      </c>
      <c r="BR20" s="59">
        <v>0</v>
      </c>
      <c r="BS20" s="59"/>
      <c r="BT20" s="56"/>
      <c r="BU20" s="56"/>
      <c r="BV20" s="69"/>
      <c r="BW20" s="69"/>
      <c r="BX20" s="56"/>
    </row>
    <row r="21" spans="1:79" s="31" customFormat="1" ht="45" customHeight="1" x14ac:dyDescent="0.25">
      <c r="A21" s="106">
        <v>13</v>
      </c>
      <c r="B21" s="135" t="s">
        <v>167</v>
      </c>
      <c r="C21" s="102">
        <v>1</v>
      </c>
      <c r="D21" s="59">
        <v>5</v>
      </c>
      <c r="E21" s="62">
        <v>2</v>
      </c>
      <c r="F21" s="62"/>
      <c r="G21" s="62"/>
      <c r="H21" s="62">
        <v>1</v>
      </c>
      <c r="I21" s="62"/>
      <c r="J21" s="62"/>
      <c r="K21" s="62"/>
      <c r="L21" s="62">
        <v>2</v>
      </c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>
        <v>1</v>
      </c>
      <c r="AD21" s="62"/>
      <c r="AE21" s="62"/>
      <c r="AF21" s="62"/>
      <c r="AG21" s="62">
        <v>1</v>
      </c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59"/>
      <c r="BK21" s="59"/>
      <c r="BL21" s="59">
        <v>1</v>
      </c>
      <c r="BM21" s="59"/>
      <c r="BN21" s="59"/>
      <c r="BO21" s="59"/>
      <c r="BP21" s="59">
        <v>1</v>
      </c>
      <c r="BQ21" s="59"/>
      <c r="BR21" s="59"/>
      <c r="BS21" s="59">
        <v>1</v>
      </c>
    </row>
    <row r="22" spans="1:79" s="31" customFormat="1" ht="42.75" customHeight="1" x14ac:dyDescent="0.25">
      <c r="A22" s="106">
        <v>14</v>
      </c>
      <c r="B22" s="135" t="s">
        <v>168</v>
      </c>
      <c r="C22" s="141">
        <v>2</v>
      </c>
      <c r="D22" s="62">
        <v>9</v>
      </c>
      <c r="E22" s="62">
        <v>2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5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  <c r="AI22" s="62">
        <v>0</v>
      </c>
      <c r="AJ22" s="62">
        <v>0</v>
      </c>
      <c r="AK22" s="62">
        <v>0</v>
      </c>
      <c r="AL22" s="62">
        <v>0</v>
      </c>
      <c r="AM22" s="62">
        <v>0</v>
      </c>
      <c r="AN22" s="62">
        <v>4</v>
      </c>
      <c r="AO22" s="62">
        <v>0</v>
      </c>
      <c r="AP22" s="62">
        <v>0</v>
      </c>
      <c r="AQ22" s="62">
        <v>0</v>
      </c>
      <c r="AR22" s="62">
        <v>0</v>
      </c>
      <c r="AS22" s="62">
        <v>0</v>
      </c>
      <c r="AT22" s="62">
        <v>0</v>
      </c>
      <c r="AU22" s="62">
        <v>0</v>
      </c>
      <c r="AV22" s="62">
        <v>0</v>
      </c>
      <c r="AW22" s="62">
        <v>0</v>
      </c>
      <c r="AX22" s="62">
        <v>0</v>
      </c>
      <c r="AY22" s="62">
        <v>0</v>
      </c>
      <c r="AZ22" s="62">
        <v>0</v>
      </c>
      <c r="BA22" s="62">
        <v>0</v>
      </c>
      <c r="BB22" s="62">
        <v>0</v>
      </c>
      <c r="BC22" s="62">
        <v>0</v>
      </c>
      <c r="BD22" s="62">
        <v>0</v>
      </c>
      <c r="BE22" s="62">
        <v>0</v>
      </c>
      <c r="BF22" s="62">
        <v>0</v>
      </c>
      <c r="BG22" s="62">
        <v>0</v>
      </c>
      <c r="BH22" s="62">
        <v>0</v>
      </c>
      <c r="BI22" s="62">
        <v>0</v>
      </c>
      <c r="BJ22" s="62">
        <v>0</v>
      </c>
      <c r="BK22" s="62">
        <v>0</v>
      </c>
      <c r="BL22" s="62">
        <v>27</v>
      </c>
      <c r="BM22" s="62">
        <v>23</v>
      </c>
      <c r="BN22" s="62">
        <v>0</v>
      </c>
      <c r="BO22" s="62">
        <v>23</v>
      </c>
      <c r="BP22" s="62">
        <v>0</v>
      </c>
      <c r="BQ22" s="62">
        <v>0</v>
      </c>
      <c r="BR22" s="62">
        <v>4</v>
      </c>
      <c r="BS22" s="62">
        <v>60</v>
      </c>
    </row>
    <row r="23" spans="1:79" s="31" customFormat="1" ht="42.75" customHeight="1" x14ac:dyDescent="0.25">
      <c r="A23" s="106">
        <v>15</v>
      </c>
      <c r="B23" s="135" t="s">
        <v>169</v>
      </c>
      <c r="C23" s="102">
        <v>0</v>
      </c>
      <c r="D23" s="59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  <c r="AI23" s="62">
        <v>0</v>
      </c>
      <c r="AJ23" s="62">
        <v>0</v>
      </c>
      <c r="AK23" s="62">
        <v>0</v>
      </c>
      <c r="AL23" s="62">
        <v>0</v>
      </c>
      <c r="AM23" s="62">
        <v>0</v>
      </c>
      <c r="AN23" s="62">
        <v>0</v>
      </c>
      <c r="AO23" s="62">
        <v>0</v>
      </c>
      <c r="AP23" s="62">
        <v>0</v>
      </c>
      <c r="AQ23" s="62">
        <v>0</v>
      </c>
      <c r="AR23" s="62">
        <v>0</v>
      </c>
      <c r="AS23" s="62">
        <v>0</v>
      </c>
      <c r="AT23" s="62">
        <v>0</v>
      </c>
      <c r="AU23" s="62">
        <v>0</v>
      </c>
      <c r="AV23" s="62">
        <v>0</v>
      </c>
      <c r="AW23" s="62">
        <v>0</v>
      </c>
      <c r="AX23" s="62">
        <v>0</v>
      </c>
      <c r="AY23" s="62">
        <v>0</v>
      </c>
      <c r="AZ23" s="62">
        <v>0</v>
      </c>
      <c r="BA23" s="62">
        <v>0</v>
      </c>
      <c r="BB23" s="62">
        <v>0</v>
      </c>
      <c r="BC23" s="62">
        <v>0</v>
      </c>
      <c r="BD23" s="62">
        <v>0</v>
      </c>
      <c r="BE23" s="62">
        <v>0</v>
      </c>
      <c r="BF23" s="62">
        <v>0</v>
      </c>
      <c r="BG23" s="62">
        <v>0</v>
      </c>
      <c r="BH23" s="62">
        <v>0</v>
      </c>
      <c r="BI23" s="62">
        <v>0</v>
      </c>
      <c r="BJ23" s="62">
        <v>0</v>
      </c>
      <c r="BK23" s="62">
        <v>0</v>
      </c>
      <c r="BL23" s="59">
        <v>1</v>
      </c>
      <c r="BM23" s="59">
        <v>1</v>
      </c>
      <c r="BN23" s="59">
        <v>0</v>
      </c>
      <c r="BO23" s="59">
        <v>0</v>
      </c>
      <c r="BP23" s="59">
        <v>0</v>
      </c>
      <c r="BQ23" s="59">
        <v>0</v>
      </c>
      <c r="BR23" s="59">
        <v>0</v>
      </c>
      <c r="BS23" s="59">
        <v>0</v>
      </c>
    </row>
    <row r="24" spans="1:79" s="31" customFormat="1" ht="41.25" customHeight="1" x14ac:dyDescent="0.25">
      <c r="A24" s="106">
        <v>16</v>
      </c>
      <c r="B24" s="135" t="s">
        <v>170</v>
      </c>
      <c r="C24" s="102">
        <v>2</v>
      </c>
      <c r="D24" s="59">
        <v>5</v>
      </c>
      <c r="E24" s="62">
        <v>2</v>
      </c>
      <c r="F24" s="62">
        <v>1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2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1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1</v>
      </c>
      <c r="AH24" s="62">
        <v>0</v>
      </c>
      <c r="AI24" s="62">
        <v>0</v>
      </c>
      <c r="AJ24" s="62">
        <v>0</v>
      </c>
      <c r="AK24" s="62">
        <v>0</v>
      </c>
      <c r="AL24" s="62">
        <v>0</v>
      </c>
      <c r="AM24" s="62">
        <v>0</v>
      </c>
      <c r="AN24" s="62">
        <v>0</v>
      </c>
      <c r="AO24" s="62">
        <v>0</v>
      </c>
      <c r="AP24" s="62">
        <v>0</v>
      </c>
      <c r="AQ24" s="62">
        <v>0</v>
      </c>
      <c r="AR24" s="62">
        <v>0</v>
      </c>
      <c r="AS24" s="62">
        <v>0</v>
      </c>
      <c r="AT24" s="62">
        <v>0</v>
      </c>
      <c r="AU24" s="62">
        <v>0</v>
      </c>
      <c r="AV24" s="62">
        <v>0</v>
      </c>
      <c r="AW24" s="62">
        <v>0</v>
      </c>
      <c r="AX24" s="62">
        <v>0</v>
      </c>
      <c r="AY24" s="62">
        <v>0</v>
      </c>
      <c r="AZ24" s="62">
        <v>0</v>
      </c>
      <c r="BA24" s="62">
        <v>0</v>
      </c>
      <c r="BB24" s="62">
        <v>0</v>
      </c>
      <c r="BC24" s="62">
        <v>0</v>
      </c>
      <c r="BD24" s="62">
        <v>0</v>
      </c>
      <c r="BE24" s="62">
        <v>0</v>
      </c>
      <c r="BF24" s="62">
        <v>0</v>
      </c>
      <c r="BG24" s="62">
        <v>0</v>
      </c>
      <c r="BH24" s="62">
        <v>0</v>
      </c>
      <c r="BI24" s="62">
        <v>0</v>
      </c>
      <c r="BJ24" s="59">
        <v>0</v>
      </c>
      <c r="BK24" s="62">
        <v>0</v>
      </c>
      <c r="BL24" s="59">
        <v>0</v>
      </c>
      <c r="BM24" s="59">
        <v>0</v>
      </c>
      <c r="BN24" s="59">
        <v>0</v>
      </c>
      <c r="BO24" s="59">
        <v>0</v>
      </c>
      <c r="BP24" s="59">
        <v>0</v>
      </c>
      <c r="BQ24" s="59">
        <v>0</v>
      </c>
      <c r="BR24" s="59">
        <v>0</v>
      </c>
      <c r="BS24" s="59">
        <v>0</v>
      </c>
    </row>
    <row r="25" spans="1:79" s="31" customFormat="1" ht="62.25" customHeight="1" x14ac:dyDescent="0.25">
      <c r="A25" s="106">
        <v>17</v>
      </c>
      <c r="B25" s="135" t="s">
        <v>171</v>
      </c>
      <c r="C25" s="102">
        <v>2</v>
      </c>
      <c r="D25" s="59">
        <v>10</v>
      </c>
      <c r="E25" s="62">
        <v>7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3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1</v>
      </c>
      <c r="AA25" s="62">
        <v>0</v>
      </c>
      <c r="AB25" s="62">
        <v>0</v>
      </c>
      <c r="AC25" s="62">
        <v>1</v>
      </c>
      <c r="AD25" s="62">
        <v>0</v>
      </c>
      <c r="AE25" s="62">
        <v>0</v>
      </c>
      <c r="AF25" s="62">
        <v>0</v>
      </c>
      <c r="AG25" s="62">
        <v>2</v>
      </c>
      <c r="AH25" s="62">
        <v>0</v>
      </c>
      <c r="AI25" s="62">
        <v>0</v>
      </c>
      <c r="AJ25" s="62">
        <v>0</v>
      </c>
      <c r="AK25" s="62">
        <v>0</v>
      </c>
      <c r="AL25" s="62">
        <v>0</v>
      </c>
      <c r="AM25" s="62">
        <v>0</v>
      </c>
      <c r="AN25" s="62">
        <v>0</v>
      </c>
      <c r="AO25" s="62">
        <v>0</v>
      </c>
      <c r="AP25" s="62">
        <v>0</v>
      </c>
      <c r="AQ25" s="62">
        <v>0</v>
      </c>
      <c r="AR25" s="62">
        <v>0</v>
      </c>
      <c r="AS25" s="62">
        <v>0</v>
      </c>
      <c r="AT25" s="62">
        <v>0</v>
      </c>
      <c r="AU25" s="62">
        <v>0</v>
      </c>
      <c r="AV25" s="62">
        <v>0</v>
      </c>
      <c r="AW25" s="62">
        <v>0</v>
      </c>
      <c r="AX25" s="62">
        <v>0</v>
      </c>
      <c r="AY25" s="62">
        <v>0</v>
      </c>
      <c r="AZ25" s="62">
        <v>0</v>
      </c>
      <c r="BA25" s="62">
        <v>0</v>
      </c>
      <c r="BB25" s="62">
        <v>1</v>
      </c>
      <c r="BC25" s="62">
        <v>0</v>
      </c>
      <c r="BD25" s="62">
        <v>0</v>
      </c>
      <c r="BE25" s="62">
        <v>2</v>
      </c>
      <c r="BF25" s="62">
        <v>0</v>
      </c>
      <c r="BG25" s="62">
        <v>0</v>
      </c>
      <c r="BH25" s="62">
        <v>0</v>
      </c>
      <c r="BI25" s="62">
        <v>0</v>
      </c>
      <c r="BJ25" s="59">
        <v>1</v>
      </c>
      <c r="BK25" s="62">
        <v>1</v>
      </c>
      <c r="BL25" s="59">
        <v>1</v>
      </c>
      <c r="BM25" s="59">
        <v>0</v>
      </c>
      <c r="BN25" s="59">
        <v>0</v>
      </c>
      <c r="BO25" s="59">
        <v>0</v>
      </c>
      <c r="BP25" s="59">
        <v>0</v>
      </c>
      <c r="BQ25" s="59">
        <v>3</v>
      </c>
      <c r="BR25" s="59">
        <v>1</v>
      </c>
      <c r="BS25" s="59">
        <v>4</v>
      </c>
      <c r="BT25" s="191"/>
      <c r="BU25" s="191"/>
    </row>
    <row r="26" spans="1:79" s="31" customFormat="1" ht="41.25" customHeight="1" x14ac:dyDescent="0.25">
      <c r="A26" s="106">
        <v>18</v>
      </c>
      <c r="B26" s="135" t="s">
        <v>172</v>
      </c>
      <c r="C26" s="102">
        <v>1</v>
      </c>
      <c r="D26" s="59">
        <v>1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9">
        <v>0</v>
      </c>
      <c r="AF26" s="59">
        <v>0</v>
      </c>
      <c r="AG26" s="59">
        <v>0</v>
      </c>
      <c r="AH26" s="59">
        <v>0</v>
      </c>
      <c r="AI26" s="59">
        <v>0</v>
      </c>
      <c r="AJ26" s="59">
        <v>0</v>
      </c>
      <c r="AK26" s="59">
        <v>0</v>
      </c>
      <c r="AL26" s="59">
        <v>0</v>
      </c>
      <c r="AM26" s="59">
        <v>0</v>
      </c>
      <c r="AN26" s="59">
        <v>1</v>
      </c>
      <c r="AO26" s="59">
        <v>0</v>
      </c>
      <c r="AP26" s="59">
        <v>0</v>
      </c>
      <c r="AQ26" s="59">
        <v>0</v>
      </c>
      <c r="AR26" s="59">
        <v>0</v>
      </c>
      <c r="AS26" s="59">
        <v>0</v>
      </c>
      <c r="AT26" s="59">
        <v>0</v>
      </c>
      <c r="AU26" s="59">
        <v>0</v>
      </c>
      <c r="AV26" s="59">
        <v>0</v>
      </c>
      <c r="AW26" s="59">
        <v>0</v>
      </c>
      <c r="AX26" s="59">
        <v>0</v>
      </c>
      <c r="AY26" s="59">
        <v>0</v>
      </c>
      <c r="AZ26" s="59">
        <v>0</v>
      </c>
      <c r="BA26" s="59">
        <v>0</v>
      </c>
      <c r="BB26" s="59">
        <v>0</v>
      </c>
      <c r="BC26" s="59">
        <v>0</v>
      </c>
      <c r="BD26" s="59">
        <v>0</v>
      </c>
      <c r="BE26" s="59">
        <v>0</v>
      </c>
      <c r="BF26" s="59">
        <v>0</v>
      </c>
      <c r="BG26" s="59">
        <v>0</v>
      </c>
      <c r="BH26" s="59">
        <v>0</v>
      </c>
      <c r="BI26" s="59">
        <v>0</v>
      </c>
      <c r="BJ26" s="59">
        <v>0</v>
      </c>
      <c r="BK26" s="59">
        <v>0</v>
      </c>
      <c r="BL26" s="59">
        <v>0</v>
      </c>
      <c r="BM26" s="59">
        <v>0</v>
      </c>
      <c r="BN26" s="59">
        <v>0</v>
      </c>
      <c r="BO26" s="59">
        <v>0</v>
      </c>
      <c r="BP26" s="59">
        <v>0</v>
      </c>
      <c r="BQ26" s="59">
        <v>0</v>
      </c>
      <c r="BR26" s="59">
        <v>0</v>
      </c>
      <c r="BS26" s="59">
        <v>0</v>
      </c>
      <c r="CA26" s="68"/>
    </row>
    <row r="27" spans="1:79" s="53" customFormat="1" ht="31.5" x14ac:dyDescent="0.3">
      <c r="A27" s="106">
        <v>19</v>
      </c>
      <c r="B27" s="135" t="s">
        <v>173</v>
      </c>
      <c r="C27" s="102">
        <v>3</v>
      </c>
      <c r="D27" s="59">
        <v>13</v>
      </c>
      <c r="E27" s="62">
        <v>10</v>
      </c>
      <c r="F27" s="62">
        <v>1</v>
      </c>
      <c r="G27" s="62">
        <v>1</v>
      </c>
      <c r="H27" s="62">
        <v>0</v>
      </c>
      <c r="I27" s="62">
        <v>1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2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2</v>
      </c>
      <c r="W27" s="62">
        <v>0</v>
      </c>
      <c r="X27" s="62">
        <v>0</v>
      </c>
      <c r="Y27" s="62">
        <v>0</v>
      </c>
      <c r="Z27" s="62">
        <v>3</v>
      </c>
      <c r="AA27" s="62">
        <v>0</v>
      </c>
      <c r="AB27" s="62">
        <v>0</v>
      </c>
      <c r="AC27" s="62">
        <v>2</v>
      </c>
      <c r="AD27" s="62">
        <v>0</v>
      </c>
      <c r="AE27" s="62">
        <v>0</v>
      </c>
      <c r="AF27" s="62">
        <v>0</v>
      </c>
      <c r="AG27" s="62">
        <v>1</v>
      </c>
      <c r="AH27" s="62">
        <v>0</v>
      </c>
      <c r="AI27" s="62">
        <v>0</v>
      </c>
      <c r="AJ27" s="62">
        <v>0</v>
      </c>
      <c r="AK27" s="62">
        <v>0</v>
      </c>
      <c r="AL27" s="62">
        <v>0</v>
      </c>
      <c r="AM27" s="62">
        <v>0</v>
      </c>
      <c r="AN27" s="62">
        <v>0</v>
      </c>
      <c r="AO27" s="62">
        <v>0</v>
      </c>
      <c r="AP27" s="62">
        <v>0</v>
      </c>
      <c r="AQ27" s="62">
        <v>0</v>
      </c>
      <c r="AR27" s="62">
        <v>0</v>
      </c>
      <c r="AS27" s="62">
        <v>0</v>
      </c>
      <c r="AT27" s="62">
        <v>0</v>
      </c>
      <c r="AU27" s="62">
        <v>0</v>
      </c>
      <c r="AV27" s="62">
        <v>0</v>
      </c>
      <c r="AW27" s="62">
        <v>0</v>
      </c>
      <c r="AX27" s="62">
        <v>0</v>
      </c>
      <c r="AY27" s="62">
        <v>0</v>
      </c>
      <c r="AZ27" s="62">
        <v>0</v>
      </c>
      <c r="BA27" s="62">
        <v>0</v>
      </c>
      <c r="BB27" s="62">
        <v>0</v>
      </c>
      <c r="BC27" s="62">
        <v>0</v>
      </c>
      <c r="BD27" s="62">
        <v>0</v>
      </c>
      <c r="BE27" s="62">
        <v>0</v>
      </c>
      <c r="BF27" s="62">
        <v>0</v>
      </c>
      <c r="BG27" s="62">
        <v>0</v>
      </c>
      <c r="BH27" s="62">
        <v>0</v>
      </c>
      <c r="BI27" s="62">
        <v>0</v>
      </c>
      <c r="BJ27" s="59">
        <v>1</v>
      </c>
      <c r="BK27" s="62">
        <v>1</v>
      </c>
      <c r="BL27" s="59">
        <v>1</v>
      </c>
      <c r="BM27" s="59">
        <v>0</v>
      </c>
      <c r="BN27" s="59">
        <v>0</v>
      </c>
      <c r="BO27" s="59">
        <v>0</v>
      </c>
      <c r="BP27" s="59">
        <v>0</v>
      </c>
      <c r="BQ27" s="59">
        <v>0</v>
      </c>
      <c r="BR27" s="59">
        <v>0</v>
      </c>
      <c r="BS27" s="59">
        <v>12</v>
      </c>
    </row>
    <row r="28" spans="1:79" s="31" customFormat="1" ht="31.5" x14ac:dyDescent="0.25">
      <c r="A28" s="106">
        <v>20</v>
      </c>
      <c r="B28" s="135" t="s">
        <v>174</v>
      </c>
      <c r="C28" s="121">
        <v>0</v>
      </c>
      <c r="D28" s="122">
        <v>7</v>
      </c>
      <c r="E28" s="123">
        <v>7</v>
      </c>
      <c r="F28" s="123">
        <v>0</v>
      </c>
      <c r="G28" s="123">
        <v>0</v>
      </c>
      <c r="H28" s="123">
        <v>0</v>
      </c>
      <c r="I28" s="123">
        <v>0</v>
      </c>
      <c r="J28" s="123">
        <v>0</v>
      </c>
      <c r="K28" s="123">
        <v>0</v>
      </c>
      <c r="L28" s="123">
        <v>0</v>
      </c>
      <c r="M28" s="123">
        <v>0</v>
      </c>
      <c r="N28" s="123">
        <v>0</v>
      </c>
      <c r="O28" s="123">
        <v>0</v>
      </c>
      <c r="P28" s="123">
        <v>0</v>
      </c>
      <c r="Q28" s="123">
        <v>0</v>
      </c>
      <c r="R28" s="123">
        <v>0</v>
      </c>
      <c r="S28" s="123">
        <v>0</v>
      </c>
      <c r="T28" s="123">
        <v>0</v>
      </c>
      <c r="U28" s="123">
        <v>0</v>
      </c>
      <c r="V28" s="123">
        <v>0</v>
      </c>
      <c r="W28" s="123">
        <v>0</v>
      </c>
      <c r="X28" s="123">
        <v>0</v>
      </c>
      <c r="Y28" s="123">
        <v>0</v>
      </c>
      <c r="Z28" s="123">
        <v>1</v>
      </c>
      <c r="AA28" s="123">
        <v>0</v>
      </c>
      <c r="AB28" s="123">
        <v>0</v>
      </c>
      <c r="AC28" s="123">
        <v>0</v>
      </c>
      <c r="AD28" s="123">
        <v>0</v>
      </c>
      <c r="AE28" s="123">
        <v>0</v>
      </c>
      <c r="AF28" s="123">
        <v>0</v>
      </c>
      <c r="AG28" s="123">
        <v>6</v>
      </c>
      <c r="AH28" s="123">
        <v>0</v>
      </c>
      <c r="AI28" s="123">
        <v>0</v>
      </c>
      <c r="AJ28" s="123">
        <v>0</v>
      </c>
      <c r="AK28" s="123">
        <v>0</v>
      </c>
      <c r="AL28" s="123">
        <v>0</v>
      </c>
      <c r="AM28" s="123">
        <v>0</v>
      </c>
      <c r="AN28" s="123">
        <v>0</v>
      </c>
      <c r="AO28" s="123">
        <v>0</v>
      </c>
      <c r="AP28" s="123">
        <v>0</v>
      </c>
      <c r="AQ28" s="123">
        <v>0</v>
      </c>
      <c r="AR28" s="123">
        <v>0</v>
      </c>
      <c r="AS28" s="123">
        <v>0</v>
      </c>
      <c r="AT28" s="123">
        <v>0</v>
      </c>
      <c r="AU28" s="123">
        <v>0</v>
      </c>
      <c r="AV28" s="123">
        <v>0</v>
      </c>
      <c r="AW28" s="123">
        <v>0</v>
      </c>
      <c r="AX28" s="123">
        <v>0</v>
      </c>
      <c r="AY28" s="123">
        <v>0</v>
      </c>
      <c r="AZ28" s="123">
        <v>0</v>
      </c>
      <c r="BA28" s="123">
        <v>0</v>
      </c>
      <c r="BB28" s="123">
        <v>0</v>
      </c>
      <c r="BC28" s="123">
        <v>0</v>
      </c>
      <c r="BD28" s="123">
        <v>0</v>
      </c>
      <c r="BE28" s="123">
        <v>0</v>
      </c>
      <c r="BF28" s="123">
        <v>0</v>
      </c>
      <c r="BG28" s="123">
        <v>0</v>
      </c>
      <c r="BH28" s="123">
        <v>0</v>
      </c>
      <c r="BI28" s="123">
        <v>0</v>
      </c>
      <c r="BJ28" s="122">
        <v>0</v>
      </c>
      <c r="BK28" s="123">
        <v>0</v>
      </c>
      <c r="BL28" s="122">
        <v>0</v>
      </c>
      <c r="BM28" s="122">
        <v>0</v>
      </c>
      <c r="BN28" s="122">
        <v>0</v>
      </c>
      <c r="BO28" s="122">
        <v>0</v>
      </c>
      <c r="BP28" s="122">
        <v>0</v>
      </c>
      <c r="BQ28" s="122">
        <v>0</v>
      </c>
      <c r="BR28" s="122">
        <v>0</v>
      </c>
      <c r="BS28" s="122">
        <v>10</v>
      </c>
    </row>
    <row r="29" spans="1:79" s="31" customFormat="1" ht="43.5" customHeight="1" x14ac:dyDescent="0.25">
      <c r="A29" s="106">
        <v>21</v>
      </c>
      <c r="B29" s="135" t="s">
        <v>175</v>
      </c>
      <c r="C29" s="102">
        <v>0</v>
      </c>
      <c r="D29" s="59">
        <v>4</v>
      </c>
      <c r="E29" s="62">
        <v>4</v>
      </c>
      <c r="F29" s="62">
        <v>1</v>
      </c>
      <c r="G29" s="62">
        <v>0</v>
      </c>
      <c r="H29" s="62">
        <v>2</v>
      </c>
      <c r="I29" s="62">
        <v>0</v>
      </c>
      <c r="J29" s="62">
        <v>0</v>
      </c>
      <c r="K29" s="62">
        <v>0</v>
      </c>
      <c r="L29" s="62">
        <v>1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  <c r="AI29" s="62">
        <v>0</v>
      </c>
      <c r="AJ29" s="62">
        <v>0</v>
      </c>
      <c r="AK29" s="62">
        <v>0</v>
      </c>
      <c r="AL29" s="62">
        <v>0</v>
      </c>
      <c r="AM29" s="62">
        <v>0</v>
      </c>
      <c r="AN29" s="62">
        <v>0</v>
      </c>
      <c r="AO29" s="62">
        <v>0</v>
      </c>
      <c r="AP29" s="62">
        <v>0</v>
      </c>
      <c r="AQ29" s="62">
        <v>0</v>
      </c>
      <c r="AR29" s="62">
        <v>0</v>
      </c>
      <c r="AS29" s="62">
        <v>0</v>
      </c>
      <c r="AT29" s="62">
        <v>0</v>
      </c>
      <c r="AU29" s="62">
        <v>0</v>
      </c>
      <c r="AV29" s="62">
        <v>0</v>
      </c>
      <c r="AW29" s="62">
        <v>0</v>
      </c>
      <c r="AX29" s="62">
        <v>0</v>
      </c>
      <c r="AY29" s="62">
        <v>0</v>
      </c>
      <c r="AZ29" s="62">
        <v>0</v>
      </c>
      <c r="BA29" s="62">
        <v>0</v>
      </c>
      <c r="BB29" s="62">
        <v>0</v>
      </c>
      <c r="BC29" s="62">
        <v>0</v>
      </c>
      <c r="BD29" s="62">
        <v>0</v>
      </c>
      <c r="BE29" s="62">
        <v>0</v>
      </c>
      <c r="BF29" s="62">
        <v>0</v>
      </c>
      <c r="BG29" s="62">
        <v>0</v>
      </c>
      <c r="BH29" s="62">
        <v>0</v>
      </c>
      <c r="BI29" s="62">
        <v>0</v>
      </c>
      <c r="BJ29" s="59">
        <v>2</v>
      </c>
      <c r="BK29" s="62">
        <v>2</v>
      </c>
      <c r="BL29" s="59">
        <v>0</v>
      </c>
      <c r="BM29" s="59">
        <v>0</v>
      </c>
      <c r="BN29" s="59">
        <v>0</v>
      </c>
      <c r="BO29" s="59">
        <v>0</v>
      </c>
      <c r="BP29" s="59">
        <v>0</v>
      </c>
      <c r="BQ29" s="59">
        <v>0</v>
      </c>
      <c r="BR29" s="59">
        <v>0</v>
      </c>
      <c r="BS29" s="59">
        <v>0</v>
      </c>
      <c r="BT29" s="113"/>
      <c r="BU29" s="113"/>
      <c r="BV29" s="114"/>
      <c r="BW29" s="114"/>
      <c r="BX29" s="56"/>
    </row>
    <row r="30" spans="1:79" s="31" customFormat="1" ht="43.5" customHeight="1" x14ac:dyDescent="0.25">
      <c r="A30" s="106">
        <v>22</v>
      </c>
      <c r="B30" s="135" t="s">
        <v>176</v>
      </c>
      <c r="C30" s="102">
        <v>3</v>
      </c>
      <c r="D30" s="59">
        <v>17</v>
      </c>
      <c r="E30" s="62">
        <v>9</v>
      </c>
      <c r="F30" s="62">
        <v>0</v>
      </c>
      <c r="G30" s="62">
        <v>1</v>
      </c>
      <c r="H30" s="62">
        <v>3</v>
      </c>
      <c r="I30" s="62">
        <v>0</v>
      </c>
      <c r="J30" s="62">
        <v>0</v>
      </c>
      <c r="K30" s="62">
        <v>0</v>
      </c>
      <c r="L30" s="62">
        <v>4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2</v>
      </c>
      <c r="AD30" s="62">
        <v>0</v>
      </c>
      <c r="AE30" s="62">
        <v>0</v>
      </c>
      <c r="AF30" s="62">
        <v>0</v>
      </c>
      <c r="AG30" s="62">
        <v>7</v>
      </c>
      <c r="AH30" s="62">
        <v>0</v>
      </c>
      <c r="AI30" s="62">
        <v>0</v>
      </c>
      <c r="AJ30" s="62">
        <v>0</v>
      </c>
      <c r="AK30" s="62">
        <v>0</v>
      </c>
      <c r="AL30" s="62">
        <v>0</v>
      </c>
      <c r="AM30" s="62">
        <v>0</v>
      </c>
      <c r="AN30" s="62">
        <v>0</v>
      </c>
      <c r="AO30" s="62">
        <v>0</v>
      </c>
      <c r="AP30" s="62">
        <v>0</v>
      </c>
      <c r="AQ30" s="62">
        <v>0</v>
      </c>
      <c r="AR30" s="62">
        <v>0</v>
      </c>
      <c r="AS30" s="62">
        <v>0</v>
      </c>
      <c r="AT30" s="62">
        <v>0</v>
      </c>
      <c r="AU30" s="62">
        <v>0</v>
      </c>
      <c r="AV30" s="62">
        <v>0</v>
      </c>
      <c r="AW30" s="62">
        <v>0</v>
      </c>
      <c r="AX30" s="62">
        <v>0</v>
      </c>
      <c r="AY30" s="62">
        <v>0</v>
      </c>
      <c r="AZ30" s="62">
        <v>0</v>
      </c>
      <c r="BA30" s="62">
        <v>0</v>
      </c>
      <c r="BB30" s="62">
        <v>0</v>
      </c>
      <c r="BC30" s="62">
        <v>0</v>
      </c>
      <c r="BD30" s="62">
        <v>0</v>
      </c>
      <c r="BE30" s="62">
        <v>0</v>
      </c>
      <c r="BF30" s="62">
        <v>0</v>
      </c>
      <c r="BG30" s="62">
        <v>0</v>
      </c>
      <c r="BH30" s="62">
        <v>0</v>
      </c>
      <c r="BI30" s="62">
        <v>0</v>
      </c>
      <c r="BJ30" s="59">
        <v>2</v>
      </c>
      <c r="BK30" s="62">
        <v>1</v>
      </c>
      <c r="BL30" s="59">
        <v>3</v>
      </c>
      <c r="BM30" s="59">
        <v>2</v>
      </c>
      <c r="BN30" s="59">
        <v>0</v>
      </c>
      <c r="BO30" s="59">
        <v>2</v>
      </c>
      <c r="BP30" s="59">
        <v>0</v>
      </c>
      <c r="BQ30" s="59">
        <v>0</v>
      </c>
      <c r="BR30" s="59">
        <v>0</v>
      </c>
      <c r="BS30" s="59">
        <v>4</v>
      </c>
      <c r="BT30" s="54"/>
      <c r="BU30" s="54"/>
      <c r="BV30" s="57"/>
      <c r="BW30" s="57"/>
      <c r="BX30" s="56"/>
    </row>
    <row r="31" spans="1:79" s="31" customFormat="1" ht="60" customHeight="1" x14ac:dyDescent="0.25">
      <c r="A31" s="106">
        <v>23</v>
      </c>
      <c r="B31" s="135" t="s">
        <v>177</v>
      </c>
      <c r="C31" s="102">
        <v>0</v>
      </c>
      <c r="D31" s="59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  <c r="AI31" s="62">
        <v>0</v>
      </c>
      <c r="AJ31" s="62">
        <v>0</v>
      </c>
      <c r="AK31" s="62">
        <v>0</v>
      </c>
      <c r="AL31" s="62">
        <v>0</v>
      </c>
      <c r="AM31" s="62">
        <v>0</v>
      </c>
      <c r="AN31" s="62">
        <v>0</v>
      </c>
      <c r="AO31" s="62">
        <v>0</v>
      </c>
      <c r="AP31" s="62">
        <v>0</v>
      </c>
      <c r="AQ31" s="62">
        <v>0</v>
      </c>
      <c r="AR31" s="62">
        <v>0</v>
      </c>
      <c r="AS31" s="62">
        <v>0</v>
      </c>
      <c r="AT31" s="62">
        <v>0</v>
      </c>
      <c r="AU31" s="62">
        <v>0</v>
      </c>
      <c r="AV31" s="62">
        <v>0</v>
      </c>
      <c r="AW31" s="62">
        <v>0</v>
      </c>
      <c r="AX31" s="62">
        <v>0</v>
      </c>
      <c r="AY31" s="62">
        <v>0</v>
      </c>
      <c r="AZ31" s="62">
        <v>0</v>
      </c>
      <c r="BA31" s="62">
        <v>0</v>
      </c>
      <c r="BB31" s="62">
        <v>0</v>
      </c>
      <c r="BC31" s="62">
        <v>0</v>
      </c>
      <c r="BD31" s="62">
        <v>0</v>
      </c>
      <c r="BE31" s="62">
        <v>0</v>
      </c>
      <c r="BF31" s="62">
        <v>0</v>
      </c>
      <c r="BG31" s="62">
        <v>0</v>
      </c>
      <c r="BH31" s="62">
        <v>0</v>
      </c>
      <c r="BI31" s="62">
        <v>0</v>
      </c>
      <c r="BJ31" s="59">
        <v>0</v>
      </c>
      <c r="BK31" s="62">
        <v>0</v>
      </c>
      <c r="BL31" s="59">
        <v>0</v>
      </c>
      <c r="BM31" s="59">
        <v>0</v>
      </c>
      <c r="BN31" s="59">
        <v>0</v>
      </c>
      <c r="BO31" s="59">
        <v>0</v>
      </c>
      <c r="BP31" s="59">
        <v>0</v>
      </c>
      <c r="BQ31" s="59">
        <v>0</v>
      </c>
      <c r="BR31" s="59">
        <v>0</v>
      </c>
      <c r="BS31" s="59">
        <v>0</v>
      </c>
      <c r="BU31" s="34"/>
      <c r="BV31" s="45"/>
      <c r="CA31" s="61"/>
    </row>
    <row r="32" spans="1:79" s="31" customFormat="1" ht="44.25" customHeight="1" x14ac:dyDescent="0.25">
      <c r="A32" s="106">
        <v>24</v>
      </c>
      <c r="B32" s="135" t="s">
        <v>178</v>
      </c>
      <c r="C32" s="102">
        <v>3</v>
      </c>
      <c r="D32" s="59">
        <v>11</v>
      </c>
      <c r="E32" s="62">
        <v>7</v>
      </c>
      <c r="F32" s="62">
        <v>0</v>
      </c>
      <c r="G32" s="62">
        <v>0</v>
      </c>
      <c r="H32" s="62">
        <v>3</v>
      </c>
      <c r="I32" s="62">
        <v>0</v>
      </c>
      <c r="J32" s="62">
        <v>0</v>
      </c>
      <c r="K32" s="62">
        <v>0</v>
      </c>
      <c r="L32" s="62">
        <v>1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3</v>
      </c>
      <c r="AD32" s="62">
        <v>0</v>
      </c>
      <c r="AE32" s="62">
        <v>0</v>
      </c>
      <c r="AF32" s="62">
        <v>0</v>
      </c>
      <c r="AG32" s="62">
        <v>4</v>
      </c>
      <c r="AH32" s="62">
        <v>0</v>
      </c>
      <c r="AI32" s="62">
        <v>0</v>
      </c>
      <c r="AJ32" s="62">
        <v>0</v>
      </c>
      <c r="AK32" s="62">
        <v>0</v>
      </c>
      <c r="AL32" s="62">
        <v>0</v>
      </c>
      <c r="AM32" s="62">
        <v>0</v>
      </c>
      <c r="AN32" s="62">
        <v>0</v>
      </c>
      <c r="AO32" s="62">
        <v>0</v>
      </c>
      <c r="AP32" s="62">
        <v>0</v>
      </c>
      <c r="AQ32" s="62">
        <v>0</v>
      </c>
      <c r="AR32" s="62">
        <v>0</v>
      </c>
      <c r="AS32" s="62">
        <v>0</v>
      </c>
      <c r="AT32" s="62">
        <v>0</v>
      </c>
      <c r="AU32" s="62">
        <v>0</v>
      </c>
      <c r="AV32" s="62">
        <v>0</v>
      </c>
      <c r="AW32" s="62">
        <v>0</v>
      </c>
      <c r="AX32" s="62">
        <v>0</v>
      </c>
      <c r="AY32" s="62">
        <v>0</v>
      </c>
      <c r="AZ32" s="62">
        <v>0</v>
      </c>
      <c r="BA32" s="62">
        <v>0</v>
      </c>
      <c r="BB32" s="62">
        <v>0</v>
      </c>
      <c r="BC32" s="62">
        <v>0</v>
      </c>
      <c r="BD32" s="62">
        <v>0</v>
      </c>
      <c r="BE32" s="62">
        <v>0</v>
      </c>
      <c r="BF32" s="62">
        <v>0</v>
      </c>
      <c r="BG32" s="62">
        <v>0</v>
      </c>
      <c r="BH32" s="62">
        <v>0</v>
      </c>
      <c r="BI32" s="62">
        <v>0</v>
      </c>
      <c r="BJ32" s="62">
        <v>0</v>
      </c>
      <c r="BK32" s="62">
        <v>0</v>
      </c>
      <c r="BL32" s="59">
        <v>3</v>
      </c>
      <c r="BM32" s="59">
        <v>2</v>
      </c>
      <c r="BN32" s="59">
        <v>0</v>
      </c>
      <c r="BO32" s="59">
        <v>2</v>
      </c>
      <c r="BP32" s="59">
        <v>0</v>
      </c>
      <c r="BQ32" s="59">
        <v>0</v>
      </c>
      <c r="BR32" s="59">
        <v>1</v>
      </c>
      <c r="BS32" s="59">
        <v>12</v>
      </c>
      <c r="BW32" s="184"/>
      <c r="BX32" s="184"/>
      <c r="CA32" s="45"/>
    </row>
    <row r="33" spans="1:78" s="31" customFormat="1" ht="48" customHeight="1" x14ac:dyDescent="0.25">
      <c r="A33" s="106">
        <v>25</v>
      </c>
      <c r="B33" s="135" t="s">
        <v>180</v>
      </c>
      <c r="C33" s="102">
        <v>2</v>
      </c>
      <c r="D33" s="59">
        <v>6</v>
      </c>
      <c r="E33" s="62">
        <v>4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62">
        <v>0</v>
      </c>
      <c r="AJ33" s="62">
        <v>2</v>
      </c>
      <c r="AK33" s="62">
        <v>0</v>
      </c>
      <c r="AL33" s="62">
        <v>0</v>
      </c>
      <c r="AM33" s="62">
        <v>0</v>
      </c>
      <c r="AN33" s="62">
        <v>0</v>
      </c>
      <c r="AO33" s="62">
        <v>0</v>
      </c>
      <c r="AP33" s="62">
        <v>0</v>
      </c>
      <c r="AQ33" s="62">
        <v>0</v>
      </c>
      <c r="AR33" s="62">
        <v>0</v>
      </c>
      <c r="AS33" s="62">
        <v>0</v>
      </c>
      <c r="AT33" s="62">
        <v>0</v>
      </c>
      <c r="AU33" s="62">
        <v>0</v>
      </c>
      <c r="AV33" s="62">
        <v>0</v>
      </c>
      <c r="AW33" s="62">
        <v>0</v>
      </c>
      <c r="AX33" s="62">
        <v>0</v>
      </c>
      <c r="AY33" s="62">
        <v>0</v>
      </c>
      <c r="AZ33" s="62">
        <v>0</v>
      </c>
      <c r="BA33" s="62">
        <v>0</v>
      </c>
      <c r="BB33" s="62">
        <v>0</v>
      </c>
      <c r="BC33" s="62">
        <v>1</v>
      </c>
      <c r="BD33" s="62">
        <v>0</v>
      </c>
      <c r="BE33" s="62">
        <v>0</v>
      </c>
      <c r="BF33" s="62">
        <v>0</v>
      </c>
      <c r="BG33" s="62">
        <v>0</v>
      </c>
      <c r="BH33" s="62">
        <v>0</v>
      </c>
      <c r="BI33" s="62">
        <v>3</v>
      </c>
      <c r="BJ33" s="59">
        <v>0</v>
      </c>
      <c r="BK33" s="62">
        <v>0</v>
      </c>
      <c r="BL33" s="59">
        <v>2</v>
      </c>
      <c r="BM33" s="59">
        <v>1</v>
      </c>
      <c r="BN33" s="59">
        <v>1</v>
      </c>
      <c r="BO33" s="59">
        <v>0</v>
      </c>
      <c r="BP33" s="59">
        <v>0</v>
      </c>
      <c r="BQ33" s="59">
        <v>2</v>
      </c>
      <c r="BR33" s="59">
        <v>1</v>
      </c>
      <c r="BS33" s="59">
        <v>2</v>
      </c>
      <c r="BT33" s="28"/>
      <c r="BU33" s="28"/>
      <c r="BV33" s="28"/>
      <c r="BW33" s="28"/>
      <c r="BX33" s="28"/>
      <c r="BY33" s="42"/>
    </row>
    <row r="34" spans="1:78" s="31" customFormat="1" ht="41.25" customHeight="1" x14ac:dyDescent="0.25">
      <c r="A34" s="106">
        <v>26</v>
      </c>
      <c r="B34" s="135" t="s">
        <v>179</v>
      </c>
      <c r="C34" s="102">
        <v>9</v>
      </c>
      <c r="D34" s="59">
        <v>13</v>
      </c>
      <c r="E34" s="62">
        <v>7</v>
      </c>
      <c r="F34" s="62">
        <v>0</v>
      </c>
      <c r="G34" s="62">
        <v>0</v>
      </c>
      <c r="H34" s="62">
        <v>3</v>
      </c>
      <c r="I34" s="62">
        <v>0</v>
      </c>
      <c r="J34" s="62">
        <v>0</v>
      </c>
      <c r="K34" s="62">
        <v>0</v>
      </c>
      <c r="L34" s="62">
        <v>6</v>
      </c>
      <c r="M34" s="62">
        <v>0</v>
      </c>
      <c r="N34" s="62">
        <v>0</v>
      </c>
      <c r="O34" s="62">
        <v>1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2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1</v>
      </c>
      <c r="AH34" s="62">
        <v>0</v>
      </c>
      <c r="AI34" s="62">
        <v>0</v>
      </c>
      <c r="AJ34" s="62">
        <v>0</v>
      </c>
      <c r="AK34" s="62">
        <v>0</v>
      </c>
      <c r="AL34" s="62">
        <v>0</v>
      </c>
      <c r="AM34" s="62">
        <v>0</v>
      </c>
      <c r="AN34" s="62">
        <v>0</v>
      </c>
      <c r="AO34" s="62">
        <v>0</v>
      </c>
      <c r="AP34" s="62">
        <v>0</v>
      </c>
      <c r="AQ34" s="62">
        <v>0</v>
      </c>
      <c r="AR34" s="62">
        <v>0</v>
      </c>
      <c r="AS34" s="62">
        <v>0</v>
      </c>
      <c r="AT34" s="62">
        <v>0</v>
      </c>
      <c r="AU34" s="62">
        <v>0</v>
      </c>
      <c r="AV34" s="62">
        <v>0</v>
      </c>
      <c r="AW34" s="62">
        <v>0</v>
      </c>
      <c r="AX34" s="62">
        <v>0</v>
      </c>
      <c r="AY34" s="62">
        <v>0</v>
      </c>
      <c r="AZ34" s="62">
        <v>0</v>
      </c>
      <c r="BA34" s="62">
        <v>0</v>
      </c>
      <c r="BB34" s="62">
        <v>0</v>
      </c>
      <c r="BC34" s="62">
        <v>0</v>
      </c>
      <c r="BD34" s="62">
        <v>0</v>
      </c>
      <c r="BE34" s="62">
        <v>0</v>
      </c>
      <c r="BF34" s="62">
        <v>0</v>
      </c>
      <c r="BG34" s="62">
        <v>0</v>
      </c>
      <c r="BH34" s="62">
        <v>0</v>
      </c>
      <c r="BI34" s="62">
        <v>0</v>
      </c>
      <c r="BJ34" s="59">
        <v>0</v>
      </c>
      <c r="BK34" s="62">
        <v>0</v>
      </c>
      <c r="BL34" s="59">
        <v>2</v>
      </c>
      <c r="BM34" s="59">
        <v>2</v>
      </c>
      <c r="BN34" s="59">
        <v>0</v>
      </c>
      <c r="BO34" s="59">
        <v>2</v>
      </c>
      <c r="BP34" s="59">
        <v>0</v>
      </c>
      <c r="BQ34" s="59">
        <v>0</v>
      </c>
      <c r="BR34" s="59">
        <v>0</v>
      </c>
      <c r="BS34" s="59">
        <v>2</v>
      </c>
      <c r="BT34" s="183"/>
      <c r="BU34" s="183"/>
      <c r="BX34" s="34"/>
    </row>
    <row r="35" spans="1:78" s="31" customFormat="1" ht="63.75" customHeight="1" x14ac:dyDescent="0.25">
      <c r="A35" s="106">
        <v>27</v>
      </c>
      <c r="B35" s="135" t="s">
        <v>181</v>
      </c>
      <c r="C35" s="102">
        <v>3</v>
      </c>
      <c r="D35" s="59">
        <v>9</v>
      </c>
      <c r="E35" s="62">
        <v>7</v>
      </c>
      <c r="F35" s="62">
        <v>2</v>
      </c>
      <c r="G35" s="62">
        <v>0</v>
      </c>
      <c r="H35" s="62">
        <v>1</v>
      </c>
      <c r="I35" s="62">
        <v>0</v>
      </c>
      <c r="J35" s="62">
        <v>0</v>
      </c>
      <c r="K35" s="62">
        <v>0</v>
      </c>
      <c r="L35" s="62">
        <v>6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1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62">
        <v>0</v>
      </c>
      <c r="AJ35" s="62">
        <v>0</v>
      </c>
      <c r="AK35" s="62">
        <v>0</v>
      </c>
      <c r="AL35" s="62">
        <v>0</v>
      </c>
      <c r="AM35" s="62">
        <v>0</v>
      </c>
      <c r="AN35" s="62">
        <v>0</v>
      </c>
      <c r="AO35" s="62">
        <v>0</v>
      </c>
      <c r="AP35" s="62">
        <v>0</v>
      </c>
      <c r="AQ35" s="62">
        <v>0</v>
      </c>
      <c r="AR35" s="62">
        <v>0</v>
      </c>
      <c r="AS35" s="62">
        <v>0</v>
      </c>
      <c r="AT35" s="62">
        <v>0</v>
      </c>
      <c r="AU35" s="62">
        <v>0</v>
      </c>
      <c r="AV35" s="62">
        <v>0</v>
      </c>
      <c r="AW35" s="62">
        <v>0</v>
      </c>
      <c r="AX35" s="62">
        <v>0</v>
      </c>
      <c r="AY35" s="62">
        <v>0</v>
      </c>
      <c r="AZ35" s="62">
        <v>0</v>
      </c>
      <c r="BA35" s="62">
        <v>0</v>
      </c>
      <c r="BB35" s="62">
        <v>0</v>
      </c>
      <c r="BC35" s="62">
        <v>0</v>
      </c>
      <c r="BD35" s="62">
        <v>0</v>
      </c>
      <c r="BE35" s="62">
        <v>0</v>
      </c>
      <c r="BF35" s="62">
        <v>0</v>
      </c>
      <c r="BG35" s="62">
        <v>0</v>
      </c>
      <c r="BH35" s="62">
        <v>0</v>
      </c>
      <c r="BI35" s="62">
        <v>0</v>
      </c>
      <c r="BJ35" s="59">
        <v>0</v>
      </c>
      <c r="BK35" s="62">
        <v>0</v>
      </c>
      <c r="BL35" s="59">
        <v>5</v>
      </c>
      <c r="BM35" s="59">
        <v>4</v>
      </c>
      <c r="BN35" s="59">
        <v>0</v>
      </c>
      <c r="BO35" s="59">
        <v>0</v>
      </c>
      <c r="BP35" s="59">
        <v>0</v>
      </c>
      <c r="BQ35" s="59">
        <v>0</v>
      </c>
      <c r="BR35" s="59">
        <v>1</v>
      </c>
      <c r="BS35" s="59">
        <v>4</v>
      </c>
      <c r="BT35" s="183"/>
      <c r="BU35" s="183"/>
      <c r="BV35" s="185"/>
      <c r="BW35" s="185"/>
      <c r="BX35" s="56"/>
    </row>
    <row r="36" spans="1:78" s="31" customFormat="1" ht="46.5" customHeight="1" x14ac:dyDescent="0.25">
      <c r="A36" s="106">
        <v>28</v>
      </c>
      <c r="B36" s="135" t="s">
        <v>182</v>
      </c>
      <c r="C36" s="102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62">
        <v>0</v>
      </c>
      <c r="AF36" s="62">
        <v>0</v>
      </c>
      <c r="AG36" s="62">
        <v>0</v>
      </c>
      <c r="AH36" s="62">
        <v>0</v>
      </c>
      <c r="AI36" s="62">
        <v>0</v>
      </c>
      <c r="AJ36" s="62">
        <v>0</v>
      </c>
      <c r="AK36" s="62">
        <v>0</v>
      </c>
      <c r="AL36" s="62">
        <v>0</v>
      </c>
      <c r="AM36" s="62">
        <v>0</v>
      </c>
      <c r="AN36" s="62">
        <v>0</v>
      </c>
      <c r="AO36" s="62">
        <v>0</v>
      </c>
      <c r="AP36" s="62">
        <v>0</v>
      </c>
      <c r="AQ36" s="62">
        <v>0</v>
      </c>
      <c r="AR36" s="62">
        <v>0</v>
      </c>
      <c r="AS36" s="62">
        <v>0</v>
      </c>
      <c r="AT36" s="62">
        <v>0</v>
      </c>
      <c r="AU36" s="62">
        <v>0</v>
      </c>
      <c r="AV36" s="59">
        <v>0</v>
      </c>
      <c r="AW36" s="59">
        <v>0</v>
      </c>
      <c r="AX36" s="59">
        <v>0</v>
      </c>
      <c r="AY36" s="59">
        <v>0</v>
      </c>
      <c r="AZ36" s="59">
        <v>0</v>
      </c>
      <c r="BA36" s="59">
        <v>0</v>
      </c>
      <c r="BB36" s="59">
        <v>0</v>
      </c>
      <c r="BC36" s="59">
        <v>0</v>
      </c>
      <c r="BD36" s="59">
        <v>0</v>
      </c>
      <c r="BE36" s="62">
        <v>0</v>
      </c>
      <c r="BF36" s="62">
        <v>0</v>
      </c>
      <c r="BG36" s="62">
        <v>0</v>
      </c>
      <c r="BH36" s="62">
        <v>0</v>
      </c>
      <c r="BI36" s="62">
        <v>0</v>
      </c>
      <c r="BJ36" s="59">
        <v>0</v>
      </c>
      <c r="BK36" s="59">
        <v>0</v>
      </c>
      <c r="BL36" s="59">
        <v>0</v>
      </c>
      <c r="BM36" s="59">
        <v>0</v>
      </c>
      <c r="BN36" s="59">
        <v>0</v>
      </c>
      <c r="BO36" s="59">
        <v>0</v>
      </c>
      <c r="BP36" s="59">
        <v>0</v>
      </c>
      <c r="BQ36" s="59">
        <v>0</v>
      </c>
      <c r="BR36" s="59">
        <v>0</v>
      </c>
      <c r="BS36" s="59">
        <v>0</v>
      </c>
      <c r="BX36" s="34"/>
    </row>
    <row r="37" spans="1:78" s="31" customFormat="1" ht="46.5" customHeight="1" x14ac:dyDescent="0.3">
      <c r="A37" s="106">
        <v>29</v>
      </c>
      <c r="B37" s="135" t="s">
        <v>193</v>
      </c>
      <c r="C37" s="102">
        <v>0</v>
      </c>
      <c r="D37" s="59">
        <v>4</v>
      </c>
      <c r="E37" s="62">
        <v>1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3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1</v>
      </c>
      <c r="AH37" s="62">
        <v>0</v>
      </c>
      <c r="AI37" s="62">
        <v>0</v>
      </c>
      <c r="AJ37" s="62">
        <v>0</v>
      </c>
      <c r="AK37" s="62">
        <v>0</v>
      </c>
      <c r="AL37" s="62">
        <v>0</v>
      </c>
      <c r="AM37" s="62">
        <v>0</v>
      </c>
      <c r="AN37" s="62">
        <v>0</v>
      </c>
      <c r="AO37" s="62">
        <v>0</v>
      </c>
      <c r="AP37" s="62">
        <v>0</v>
      </c>
      <c r="AQ37" s="62">
        <v>0</v>
      </c>
      <c r="AR37" s="62">
        <v>0</v>
      </c>
      <c r="AS37" s="62">
        <v>0</v>
      </c>
      <c r="AT37" s="62">
        <v>0</v>
      </c>
      <c r="AU37" s="62">
        <v>0</v>
      </c>
      <c r="AV37" s="62">
        <v>0</v>
      </c>
      <c r="AW37" s="62">
        <v>0</v>
      </c>
      <c r="AX37" s="62">
        <v>0</v>
      </c>
      <c r="AY37" s="62">
        <v>0</v>
      </c>
      <c r="AZ37" s="62">
        <v>0</v>
      </c>
      <c r="BA37" s="62">
        <v>0</v>
      </c>
      <c r="BB37" s="62">
        <v>0</v>
      </c>
      <c r="BC37" s="62">
        <v>0</v>
      </c>
      <c r="BD37" s="62">
        <v>0</v>
      </c>
      <c r="BE37" s="62">
        <v>0</v>
      </c>
      <c r="BF37" s="62">
        <v>0</v>
      </c>
      <c r="BG37" s="62">
        <v>0</v>
      </c>
      <c r="BH37" s="62">
        <v>0</v>
      </c>
      <c r="BI37" s="62">
        <v>0</v>
      </c>
      <c r="BJ37" s="59">
        <v>1</v>
      </c>
      <c r="BK37" s="62">
        <v>0</v>
      </c>
      <c r="BL37" s="59">
        <v>0</v>
      </c>
      <c r="BM37" s="59">
        <v>0</v>
      </c>
      <c r="BN37" s="59">
        <v>0</v>
      </c>
      <c r="BO37" s="59">
        <v>0</v>
      </c>
      <c r="BP37" s="59">
        <v>0</v>
      </c>
      <c r="BQ37" s="59">
        <v>0</v>
      </c>
      <c r="BR37" s="59">
        <v>0</v>
      </c>
      <c r="BS37" s="59">
        <v>0</v>
      </c>
      <c r="BT37" s="53"/>
      <c r="BU37" s="34"/>
    </row>
    <row r="38" spans="1:78" s="31" customFormat="1" ht="60" customHeight="1" x14ac:dyDescent="0.25">
      <c r="A38" s="106">
        <v>30</v>
      </c>
      <c r="B38" s="135" t="s">
        <v>183</v>
      </c>
      <c r="C38" s="102">
        <v>1</v>
      </c>
      <c r="D38" s="59">
        <v>3</v>
      </c>
      <c r="E38" s="62">
        <v>1</v>
      </c>
      <c r="F38" s="62">
        <v>0</v>
      </c>
      <c r="G38" s="62">
        <v>1</v>
      </c>
      <c r="H38" s="62">
        <v>1</v>
      </c>
      <c r="I38" s="62">
        <v>0</v>
      </c>
      <c r="J38" s="62">
        <v>0</v>
      </c>
      <c r="K38" s="62">
        <v>0</v>
      </c>
      <c r="L38" s="62">
        <v>1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62">
        <v>0</v>
      </c>
      <c r="AJ38" s="62">
        <v>0</v>
      </c>
      <c r="AK38" s="62">
        <v>0</v>
      </c>
      <c r="AL38" s="62">
        <v>0</v>
      </c>
      <c r="AM38" s="62">
        <v>0</v>
      </c>
      <c r="AN38" s="62">
        <v>0</v>
      </c>
      <c r="AO38" s="62">
        <v>0</v>
      </c>
      <c r="AP38" s="62">
        <v>0</v>
      </c>
      <c r="AQ38" s="62">
        <v>0</v>
      </c>
      <c r="AR38" s="62">
        <v>0</v>
      </c>
      <c r="AS38" s="62">
        <v>0</v>
      </c>
      <c r="AT38" s="62">
        <v>0</v>
      </c>
      <c r="AU38" s="62">
        <v>0</v>
      </c>
      <c r="AV38" s="62">
        <v>0</v>
      </c>
      <c r="AW38" s="62">
        <v>0</v>
      </c>
      <c r="AX38" s="62">
        <v>0</v>
      </c>
      <c r="AY38" s="62">
        <v>0</v>
      </c>
      <c r="AZ38" s="62">
        <v>0</v>
      </c>
      <c r="BA38" s="62">
        <v>0</v>
      </c>
      <c r="BB38" s="62">
        <v>0</v>
      </c>
      <c r="BC38" s="62">
        <v>0</v>
      </c>
      <c r="BD38" s="62">
        <v>0</v>
      </c>
      <c r="BE38" s="62">
        <v>0</v>
      </c>
      <c r="BF38" s="62">
        <v>0</v>
      </c>
      <c r="BG38" s="62">
        <v>0</v>
      </c>
      <c r="BH38" s="62">
        <v>0</v>
      </c>
      <c r="BI38" s="62">
        <v>0</v>
      </c>
      <c r="BJ38" s="59">
        <v>0</v>
      </c>
      <c r="BK38" s="62">
        <v>0</v>
      </c>
      <c r="BL38" s="59">
        <v>0</v>
      </c>
      <c r="BM38" s="59">
        <v>0</v>
      </c>
      <c r="BN38" s="59">
        <v>0</v>
      </c>
      <c r="BO38" s="59">
        <v>0</v>
      </c>
      <c r="BP38" s="59">
        <v>0</v>
      </c>
      <c r="BQ38" s="59">
        <v>0</v>
      </c>
      <c r="BR38" s="59">
        <v>0</v>
      </c>
      <c r="BS38" s="59">
        <v>0</v>
      </c>
    </row>
    <row r="39" spans="1:78" s="58" customFormat="1" ht="65.25" customHeight="1" x14ac:dyDescent="0.25">
      <c r="A39" s="106">
        <v>31</v>
      </c>
      <c r="B39" s="135" t="s">
        <v>184</v>
      </c>
      <c r="C39" s="102">
        <v>0</v>
      </c>
      <c r="D39" s="102">
        <v>0</v>
      </c>
      <c r="E39" s="102">
        <v>0</v>
      </c>
      <c r="F39" s="102">
        <v>0</v>
      </c>
      <c r="G39" s="102">
        <v>0</v>
      </c>
      <c r="H39" s="102">
        <v>0</v>
      </c>
      <c r="I39" s="102">
        <v>0</v>
      </c>
      <c r="J39" s="102">
        <v>0</v>
      </c>
      <c r="K39" s="102">
        <v>0</v>
      </c>
      <c r="L39" s="102">
        <v>0</v>
      </c>
      <c r="M39" s="102">
        <v>0</v>
      </c>
      <c r="N39" s="102">
        <v>0</v>
      </c>
      <c r="O39" s="102">
        <v>0</v>
      </c>
      <c r="P39" s="102">
        <v>0</v>
      </c>
      <c r="Q39" s="102">
        <v>0</v>
      </c>
      <c r="R39" s="102">
        <v>0</v>
      </c>
      <c r="S39" s="102">
        <v>0</v>
      </c>
      <c r="T39" s="102">
        <v>0</v>
      </c>
      <c r="U39" s="102">
        <v>0</v>
      </c>
      <c r="V39" s="102">
        <v>0</v>
      </c>
      <c r="W39" s="102">
        <v>0</v>
      </c>
      <c r="X39" s="102">
        <v>0</v>
      </c>
      <c r="Y39" s="102">
        <v>0</v>
      </c>
      <c r="Z39" s="102">
        <v>0</v>
      </c>
      <c r="AA39" s="102">
        <v>0</v>
      </c>
      <c r="AB39" s="102">
        <v>0</v>
      </c>
      <c r="AC39" s="102">
        <v>0</v>
      </c>
      <c r="AD39" s="102">
        <v>0</v>
      </c>
      <c r="AE39" s="102">
        <v>0</v>
      </c>
      <c r="AF39" s="102">
        <v>0</v>
      </c>
      <c r="AG39" s="102">
        <v>0</v>
      </c>
      <c r="AH39" s="102">
        <v>0</v>
      </c>
      <c r="AI39" s="102">
        <v>0</v>
      </c>
      <c r="AJ39" s="102">
        <v>0</v>
      </c>
      <c r="AK39" s="102">
        <v>0</v>
      </c>
      <c r="AL39" s="102">
        <v>0</v>
      </c>
      <c r="AM39" s="102">
        <v>0</v>
      </c>
      <c r="AN39" s="102">
        <v>0</v>
      </c>
      <c r="AO39" s="102">
        <v>0</v>
      </c>
      <c r="AP39" s="102">
        <v>0</v>
      </c>
      <c r="AQ39" s="102">
        <v>0</v>
      </c>
      <c r="AR39" s="102">
        <v>0</v>
      </c>
      <c r="AS39" s="102">
        <v>0</v>
      </c>
      <c r="AT39" s="102">
        <v>0</v>
      </c>
      <c r="AU39" s="102">
        <v>0</v>
      </c>
      <c r="AV39" s="102">
        <v>0</v>
      </c>
      <c r="AW39" s="102">
        <v>0</v>
      </c>
      <c r="AX39" s="102">
        <v>0</v>
      </c>
      <c r="AY39" s="102">
        <v>0</v>
      </c>
      <c r="AZ39" s="102">
        <v>0</v>
      </c>
      <c r="BA39" s="102">
        <v>0</v>
      </c>
      <c r="BB39" s="102">
        <v>0</v>
      </c>
      <c r="BC39" s="102">
        <v>0</v>
      </c>
      <c r="BD39" s="102">
        <v>0</v>
      </c>
      <c r="BE39" s="102">
        <v>0</v>
      </c>
      <c r="BF39" s="102">
        <v>0</v>
      </c>
      <c r="BG39" s="102">
        <v>0</v>
      </c>
      <c r="BH39" s="102">
        <v>0</v>
      </c>
      <c r="BI39" s="102">
        <v>0</v>
      </c>
      <c r="BJ39" s="102">
        <v>0</v>
      </c>
      <c r="BK39" s="102">
        <v>0</v>
      </c>
      <c r="BL39" s="102">
        <v>0</v>
      </c>
      <c r="BM39" s="102">
        <v>0</v>
      </c>
      <c r="BN39" s="102">
        <v>0</v>
      </c>
      <c r="BO39" s="102">
        <v>0</v>
      </c>
      <c r="BP39" s="102">
        <v>0</v>
      </c>
      <c r="BQ39" s="102">
        <v>0</v>
      </c>
      <c r="BR39" s="102">
        <v>0</v>
      </c>
      <c r="BS39" s="102">
        <v>0</v>
      </c>
      <c r="BT39" s="101"/>
      <c r="BZ39" s="70"/>
    </row>
    <row r="40" spans="1:78" s="31" customFormat="1" ht="79.5" customHeight="1" x14ac:dyDescent="0.25">
      <c r="A40" s="106">
        <v>32</v>
      </c>
      <c r="B40" s="135" t="s">
        <v>185</v>
      </c>
      <c r="C40" s="102">
        <v>15</v>
      </c>
      <c r="D40" s="59">
        <v>41</v>
      </c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59"/>
      <c r="BK40" s="62"/>
      <c r="BL40" s="59"/>
      <c r="BM40" s="59"/>
      <c r="BN40" s="59"/>
      <c r="BO40" s="59"/>
      <c r="BP40" s="59"/>
      <c r="BQ40" s="59"/>
      <c r="BR40" s="59"/>
      <c r="BS40" s="59"/>
    </row>
    <row r="41" spans="1:78" s="31" customFormat="1" ht="65.25" customHeight="1" x14ac:dyDescent="0.25">
      <c r="A41" s="106">
        <v>33</v>
      </c>
      <c r="B41" s="135" t="s">
        <v>186</v>
      </c>
      <c r="C41" s="102">
        <v>9</v>
      </c>
      <c r="D41" s="59">
        <v>25</v>
      </c>
      <c r="E41" s="62">
        <v>18</v>
      </c>
      <c r="F41" s="62">
        <v>0</v>
      </c>
      <c r="G41" s="62">
        <v>2</v>
      </c>
      <c r="H41" s="62">
        <v>2</v>
      </c>
      <c r="I41" s="62">
        <v>0</v>
      </c>
      <c r="J41" s="62">
        <v>0</v>
      </c>
      <c r="K41" s="62">
        <v>0</v>
      </c>
      <c r="L41" s="62">
        <v>3</v>
      </c>
      <c r="M41" s="62">
        <v>0</v>
      </c>
      <c r="N41" s="62">
        <v>0</v>
      </c>
      <c r="O41" s="62">
        <v>1</v>
      </c>
      <c r="P41" s="62">
        <v>1</v>
      </c>
      <c r="Q41" s="62">
        <v>0</v>
      </c>
      <c r="R41" s="62">
        <v>0</v>
      </c>
      <c r="S41" s="62">
        <v>0</v>
      </c>
      <c r="T41" s="62">
        <v>0</v>
      </c>
      <c r="U41" s="62">
        <v>1</v>
      </c>
      <c r="V41" s="62">
        <v>2</v>
      </c>
      <c r="W41" s="62">
        <v>0</v>
      </c>
      <c r="X41" s="62">
        <v>0</v>
      </c>
      <c r="Y41" s="62">
        <v>0</v>
      </c>
      <c r="Z41" s="62">
        <v>2</v>
      </c>
      <c r="AA41" s="62">
        <v>1</v>
      </c>
      <c r="AB41" s="62">
        <v>0</v>
      </c>
      <c r="AC41" s="62">
        <v>1</v>
      </c>
      <c r="AD41" s="62">
        <v>0</v>
      </c>
      <c r="AE41" s="62">
        <v>0</v>
      </c>
      <c r="AF41" s="62">
        <v>0</v>
      </c>
      <c r="AG41" s="62">
        <v>6</v>
      </c>
      <c r="AH41" s="62">
        <v>0</v>
      </c>
      <c r="AI41" s="62">
        <v>0</v>
      </c>
      <c r="AJ41" s="62">
        <v>1</v>
      </c>
      <c r="AK41" s="62">
        <v>0</v>
      </c>
      <c r="AL41" s="62">
        <v>0</v>
      </c>
      <c r="AM41" s="62">
        <v>0</v>
      </c>
      <c r="AN41" s="62">
        <v>1</v>
      </c>
      <c r="AO41" s="62">
        <v>0</v>
      </c>
      <c r="AP41" s="62">
        <v>0</v>
      </c>
      <c r="AQ41" s="62">
        <v>0</v>
      </c>
      <c r="AR41" s="62">
        <v>0</v>
      </c>
      <c r="AS41" s="62">
        <v>0</v>
      </c>
      <c r="AT41" s="62">
        <v>0</v>
      </c>
      <c r="AU41" s="62">
        <v>0</v>
      </c>
      <c r="AV41" s="59">
        <v>0</v>
      </c>
      <c r="AW41" s="59">
        <v>0</v>
      </c>
      <c r="AX41" s="59">
        <v>0</v>
      </c>
      <c r="AY41" s="59">
        <v>0</v>
      </c>
      <c r="AZ41" s="59">
        <v>0</v>
      </c>
      <c r="BA41" s="59">
        <v>0</v>
      </c>
      <c r="BB41" s="59">
        <v>0</v>
      </c>
      <c r="BC41" s="59">
        <v>0</v>
      </c>
      <c r="BD41" s="59">
        <v>0</v>
      </c>
      <c r="BE41" s="62">
        <v>0</v>
      </c>
      <c r="BF41" s="62">
        <v>0</v>
      </c>
      <c r="BG41" s="62">
        <v>0</v>
      </c>
      <c r="BH41" s="62">
        <v>0</v>
      </c>
      <c r="BI41" s="62">
        <v>1</v>
      </c>
      <c r="BJ41" s="59">
        <v>1</v>
      </c>
      <c r="BK41" s="59">
        <v>0</v>
      </c>
      <c r="BL41" s="59">
        <v>4</v>
      </c>
      <c r="BM41" s="59">
        <v>4</v>
      </c>
      <c r="BN41" s="59"/>
      <c r="BO41" s="59"/>
      <c r="BP41" s="59"/>
      <c r="BQ41" s="59"/>
      <c r="BR41" s="59"/>
      <c r="BS41" s="59"/>
      <c r="BT41" s="28"/>
      <c r="BU41" s="28"/>
      <c r="BV41" s="28"/>
      <c r="BW41" s="28"/>
      <c r="BX41" s="28"/>
    </row>
    <row r="42" spans="1:78" s="31" customFormat="1" ht="48.75" customHeight="1" x14ac:dyDescent="0.25">
      <c r="A42" s="106">
        <v>34</v>
      </c>
      <c r="B42" s="135" t="s">
        <v>187</v>
      </c>
      <c r="C42" s="102">
        <v>16</v>
      </c>
      <c r="D42" s="59">
        <v>30</v>
      </c>
      <c r="E42" s="62">
        <v>23</v>
      </c>
      <c r="F42" s="62">
        <v>0</v>
      </c>
      <c r="G42" s="62">
        <v>1</v>
      </c>
      <c r="H42" s="62">
        <v>2</v>
      </c>
      <c r="I42" s="62">
        <v>0</v>
      </c>
      <c r="J42" s="62">
        <v>0</v>
      </c>
      <c r="K42" s="62">
        <v>0</v>
      </c>
      <c r="L42" s="62">
        <v>2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2">
        <v>0</v>
      </c>
      <c r="T42" s="62">
        <v>0</v>
      </c>
      <c r="U42" s="62">
        <v>0</v>
      </c>
      <c r="V42" s="62">
        <v>1</v>
      </c>
      <c r="W42" s="62">
        <v>0</v>
      </c>
      <c r="X42" s="62">
        <v>0</v>
      </c>
      <c r="Y42" s="62">
        <v>0</v>
      </c>
      <c r="Z42" s="62">
        <v>3</v>
      </c>
      <c r="AA42" s="62">
        <v>1</v>
      </c>
      <c r="AB42" s="62">
        <v>0</v>
      </c>
      <c r="AC42" s="62">
        <v>1</v>
      </c>
      <c r="AD42" s="62">
        <v>0</v>
      </c>
      <c r="AE42" s="62">
        <v>0</v>
      </c>
      <c r="AF42" s="62">
        <v>0</v>
      </c>
      <c r="AG42" s="62">
        <v>7</v>
      </c>
      <c r="AH42" s="62">
        <v>0</v>
      </c>
      <c r="AI42" s="62">
        <v>2</v>
      </c>
      <c r="AJ42" s="59" t="s">
        <v>255</v>
      </c>
      <c r="AK42" s="62">
        <v>0</v>
      </c>
      <c r="AL42" s="62">
        <v>0</v>
      </c>
      <c r="AM42" s="62">
        <v>0</v>
      </c>
      <c r="AN42" s="62">
        <v>0</v>
      </c>
      <c r="AO42" s="62">
        <v>0</v>
      </c>
      <c r="AP42" s="62">
        <v>0</v>
      </c>
      <c r="AQ42" s="62">
        <v>0</v>
      </c>
      <c r="AR42" s="62">
        <v>0</v>
      </c>
      <c r="AS42" s="62">
        <v>0</v>
      </c>
      <c r="AT42" s="62">
        <v>0</v>
      </c>
      <c r="AU42" s="62">
        <v>0</v>
      </c>
      <c r="AV42" s="62">
        <v>0</v>
      </c>
      <c r="AW42" s="62">
        <v>1</v>
      </c>
      <c r="AX42" s="62">
        <v>0</v>
      </c>
      <c r="AY42" s="62">
        <v>0</v>
      </c>
      <c r="AZ42" s="62">
        <v>0</v>
      </c>
      <c r="BA42" s="62">
        <v>0</v>
      </c>
      <c r="BB42" s="62">
        <v>1</v>
      </c>
      <c r="BC42" s="62">
        <v>1</v>
      </c>
      <c r="BD42" s="59" t="s">
        <v>256</v>
      </c>
      <c r="BE42" s="62" t="s">
        <v>257</v>
      </c>
      <c r="BF42" s="62">
        <v>0</v>
      </c>
      <c r="BG42" s="62">
        <v>0</v>
      </c>
      <c r="BH42" s="62">
        <v>0</v>
      </c>
      <c r="BI42" s="62">
        <v>3</v>
      </c>
      <c r="BJ42" s="59">
        <v>3</v>
      </c>
      <c r="BK42" s="62">
        <v>2</v>
      </c>
      <c r="BL42" s="59">
        <v>8</v>
      </c>
      <c r="BM42" s="59">
        <v>6</v>
      </c>
      <c r="BN42" s="59">
        <v>0</v>
      </c>
      <c r="BO42" s="59">
        <v>0</v>
      </c>
      <c r="BP42" s="59">
        <v>0</v>
      </c>
      <c r="BQ42" s="59">
        <v>0</v>
      </c>
      <c r="BR42" s="59">
        <v>1</v>
      </c>
      <c r="BS42" s="59">
        <v>10</v>
      </c>
      <c r="BT42" s="28"/>
      <c r="BU42" s="34"/>
    </row>
    <row r="43" spans="1:78" s="31" customFormat="1" ht="60" customHeight="1" x14ac:dyDescent="0.25">
      <c r="A43" s="106">
        <v>35</v>
      </c>
      <c r="B43" s="135" t="s">
        <v>188</v>
      </c>
      <c r="C43" s="102">
        <v>6</v>
      </c>
      <c r="D43" s="102">
        <v>10</v>
      </c>
      <c r="E43" s="102">
        <v>4</v>
      </c>
      <c r="F43" s="102">
        <v>0</v>
      </c>
      <c r="G43" s="102">
        <v>0</v>
      </c>
      <c r="H43" s="102">
        <v>5</v>
      </c>
      <c r="I43" s="102">
        <v>0</v>
      </c>
      <c r="J43" s="102">
        <v>0</v>
      </c>
      <c r="K43" s="102">
        <v>1</v>
      </c>
      <c r="L43" s="102">
        <v>0</v>
      </c>
      <c r="M43" s="102">
        <v>0</v>
      </c>
      <c r="N43" s="102">
        <v>0</v>
      </c>
      <c r="O43" s="102">
        <v>0</v>
      </c>
      <c r="P43" s="102">
        <v>0</v>
      </c>
      <c r="Q43" s="102">
        <v>0</v>
      </c>
      <c r="R43" s="102">
        <v>0</v>
      </c>
      <c r="S43" s="102">
        <v>0</v>
      </c>
      <c r="T43" s="102">
        <v>0</v>
      </c>
      <c r="U43" s="102">
        <v>0</v>
      </c>
      <c r="V43" s="102">
        <v>1</v>
      </c>
      <c r="W43" s="102">
        <v>0</v>
      </c>
      <c r="X43" s="102">
        <v>0</v>
      </c>
      <c r="Y43" s="102">
        <v>0</v>
      </c>
      <c r="Z43" s="102">
        <v>1</v>
      </c>
      <c r="AA43" s="102">
        <v>0</v>
      </c>
      <c r="AB43" s="102">
        <v>0</v>
      </c>
      <c r="AC43" s="102">
        <v>2</v>
      </c>
      <c r="AD43" s="102">
        <v>0</v>
      </c>
      <c r="AE43" s="102">
        <v>0</v>
      </c>
      <c r="AF43" s="102">
        <v>0</v>
      </c>
      <c r="AG43" s="102">
        <v>2</v>
      </c>
      <c r="AH43" s="102">
        <v>0</v>
      </c>
      <c r="AI43" s="102">
        <v>0</v>
      </c>
      <c r="AJ43" s="102">
        <v>0</v>
      </c>
      <c r="AK43" s="102">
        <v>0</v>
      </c>
      <c r="AL43" s="102">
        <v>0</v>
      </c>
      <c r="AM43" s="102">
        <v>0</v>
      </c>
      <c r="AN43" s="102">
        <v>0</v>
      </c>
      <c r="AO43" s="102">
        <v>0</v>
      </c>
      <c r="AP43" s="102">
        <v>0</v>
      </c>
      <c r="AQ43" s="102">
        <v>0</v>
      </c>
      <c r="AR43" s="102">
        <v>0</v>
      </c>
      <c r="AS43" s="102">
        <v>0</v>
      </c>
      <c r="AT43" s="102">
        <v>0</v>
      </c>
      <c r="AU43" s="102">
        <v>0</v>
      </c>
      <c r="AV43" s="102">
        <v>0</v>
      </c>
      <c r="AW43" s="102">
        <v>0</v>
      </c>
      <c r="AX43" s="102">
        <v>0</v>
      </c>
      <c r="AY43" s="102">
        <v>0</v>
      </c>
      <c r="AZ43" s="102">
        <v>0</v>
      </c>
      <c r="BA43" s="102">
        <v>0</v>
      </c>
      <c r="BB43" s="102">
        <v>0</v>
      </c>
      <c r="BC43" s="102">
        <v>0</v>
      </c>
      <c r="BD43" s="102">
        <v>0</v>
      </c>
      <c r="BE43" s="102">
        <v>0</v>
      </c>
      <c r="BF43" s="102">
        <v>0</v>
      </c>
      <c r="BG43" s="102">
        <v>0</v>
      </c>
      <c r="BH43" s="102">
        <v>0</v>
      </c>
      <c r="BI43" s="102">
        <v>0</v>
      </c>
      <c r="BJ43" s="102">
        <v>0</v>
      </c>
      <c r="BK43" s="102">
        <v>0</v>
      </c>
      <c r="BL43" s="102">
        <v>5</v>
      </c>
      <c r="BM43" s="102">
        <v>2</v>
      </c>
      <c r="BN43" s="102">
        <v>1</v>
      </c>
      <c r="BO43" s="102">
        <v>1</v>
      </c>
      <c r="BP43" s="102">
        <v>3</v>
      </c>
      <c r="BQ43" s="102">
        <v>2</v>
      </c>
      <c r="BR43" s="102">
        <v>1</v>
      </c>
      <c r="BS43" s="102">
        <v>5</v>
      </c>
    </row>
    <row r="44" spans="1:78" s="31" customFormat="1" ht="31.5" x14ac:dyDescent="0.25">
      <c r="A44" s="106">
        <v>36</v>
      </c>
      <c r="B44" s="135" t="s">
        <v>189</v>
      </c>
      <c r="C44" s="102">
        <v>5</v>
      </c>
      <c r="D44" s="59">
        <v>6</v>
      </c>
      <c r="E44" s="62">
        <v>6</v>
      </c>
      <c r="F44" s="62">
        <v>0</v>
      </c>
      <c r="G44" s="62">
        <v>0</v>
      </c>
      <c r="H44" s="62">
        <v>0</v>
      </c>
      <c r="I44" s="62">
        <v>0</v>
      </c>
      <c r="J44" s="62">
        <v>0</v>
      </c>
      <c r="K44" s="62">
        <v>0</v>
      </c>
      <c r="L44" s="62">
        <v>3</v>
      </c>
      <c r="M44" s="62">
        <v>0</v>
      </c>
      <c r="N44" s="62">
        <v>0</v>
      </c>
      <c r="O44" s="62">
        <v>0</v>
      </c>
      <c r="P44" s="62">
        <v>0</v>
      </c>
      <c r="Q44" s="62">
        <v>0</v>
      </c>
      <c r="R44" s="62">
        <v>0</v>
      </c>
      <c r="S44" s="62">
        <v>0</v>
      </c>
      <c r="T44" s="62">
        <v>0</v>
      </c>
      <c r="U44" s="62">
        <v>0</v>
      </c>
      <c r="V44" s="62">
        <v>0</v>
      </c>
      <c r="W44" s="62">
        <v>0</v>
      </c>
      <c r="X44" s="62">
        <v>0</v>
      </c>
      <c r="Y44" s="62">
        <v>0</v>
      </c>
      <c r="Z44" s="62">
        <v>1</v>
      </c>
      <c r="AA44" s="62">
        <v>0</v>
      </c>
      <c r="AB44" s="62">
        <v>0</v>
      </c>
      <c r="AC44" s="62">
        <v>0</v>
      </c>
      <c r="AD44" s="62">
        <v>0</v>
      </c>
      <c r="AE44" s="62">
        <v>0</v>
      </c>
      <c r="AF44" s="62">
        <v>0</v>
      </c>
      <c r="AG44" s="62">
        <v>2</v>
      </c>
      <c r="AH44" s="62">
        <v>0</v>
      </c>
      <c r="AI44" s="62">
        <v>0</v>
      </c>
      <c r="AJ44" s="62">
        <v>0</v>
      </c>
      <c r="AK44" s="62">
        <v>0</v>
      </c>
      <c r="AL44" s="62">
        <v>0</v>
      </c>
      <c r="AM44" s="62">
        <v>0</v>
      </c>
      <c r="AN44" s="62">
        <v>0</v>
      </c>
      <c r="AO44" s="62">
        <v>0</v>
      </c>
      <c r="AP44" s="62">
        <v>0</v>
      </c>
      <c r="AQ44" s="62">
        <v>0</v>
      </c>
      <c r="AR44" s="62">
        <v>0</v>
      </c>
      <c r="AS44" s="62">
        <v>0</v>
      </c>
      <c r="AT44" s="62">
        <v>0</v>
      </c>
      <c r="AU44" s="62">
        <v>0</v>
      </c>
      <c r="AV44" s="62">
        <v>0</v>
      </c>
      <c r="AW44" s="62">
        <v>0</v>
      </c>
      <c r="AX44" s="62">
        <v>0</v>
      </c>
      <c r="AY44" s="62">
        <v>0</v>
      </c>
      <c r="AZ44" s="62">
        <v>0</v>
      </c>
      <c r="BA44" s="62">
        <v>0</v>
      </c>
      <c r="BB44" s="62">
        <v>0</v>
      </c>
      <c r="BC44" s="62">
        <v>0</v>
      </c>
      <c r="BD44" s="62">
        <v>0</v>
      </c>
      <c r="BE44" s="62">
        <v>0</v>
      </c>
      <c r="BF44" s="62">
        <v>0</v>
      </c>
      <c r="BG44" s="62">
        <v>0</v>
      </c>
      <c r="BH44" s="62">
        <v>0</v>
      </c>
      <c r="BI44" s="62">
        <v>0</v>
      </c>
      <c r="BJ44" s="59">
        <v>2</v>
      </c>
      <c r="BK44" s="62">
        <v>2</v>
      </c>
      <c r="BL44" s="59">
        <v>2</v>
      </c>
      <c r="BM44" s="59">
        <v>1</v>
      </c>
      <c r="BN44" s="59">
        <v>0</v>
      </c>
      <c r="BO44" s="59">
        <v>0</v>
      </c>
      <c r="BP44" s="59">
        <v>0</v>
      </c>
      <c r="BQ44" s="59">
        <v>0</v>
      </c>
      <c r="BR44" s="59">
        <v>0</v>
      </c>
      <c r="BS44" s="59">
        <v>0</v>
      </c>
    </row>
    <row r="45" spans="1:78" s="31" customFormat="1" ht="60" customHeight="1" x14ac:dyDescent="0.25">
      <c r="A45" s="106">
        <v>37</v>
      </c>
      <c r="B45" s="135" t="s">
        <v>190</v>
      </c>
      <c r="C45" s="102">
        <v>2</v>
      </c>
      <c r="D45" s="59">
        <v>5</v>
      </c>
      <c r="E45" s="62">
        <v>1</v>
      </c>
      <c r="F45" s="62">
        <v>0</v>
      </c>
      <c r="G45" s="62">
        <v>0</v>
      </c>
      <c r="H45" s="62">
        <v>0</v>
      </c>
      <c r="I45" s="62">
        <v>0</v>
      </c>
      <c r="J45" s="62">
        <v>0</v>
      </c>
      <c r="K45" s="62">
        <v>0</v>
      </c>
      <c r="L45" s="62">
        <v>2</v>
      </c>
      <c r="M45" s="62">
        <v>0</v>
      </c>
      <c r="N45" s="62">
        <v>0</v>
      </c>
      <c r="O45" s="62">
        <v>0</v>
      </c>
      <c r="P45" s="62">
        <v>0</v>
      </c>
      <c r="Q45" s="62">
        <v>0</v>
      </c>
      <c r="R45" s="62">
        <v>0</v>
      </c>
      <c r="S45" s="62">
        <v>0</v>
      </c>
      <c r="T45" s="62">
        <v>0</v>
      </c>
      <c r="U45" s="62">
        <v>0</v>
      </c>
      <c r="V45" s="62">
        <v>0</v>
      </c>
      <c r="W45" s="62">
        <v>0</v>
      </c>
      <c r="X45" s="62">
        <v>0</v>
      </c>
      <c r="Y45" s="62">
        <v>0</v>
      </c>
      <c r="Z45" s="62">
        <v>1</v>
      </c>
      <c r="AA45" s="62">
        <v>0</v>
      </c>
      <c r="AB45" s="62">
        <v>0</v>
      </c>
      <c r="AC45" s="62">
        <v>0</v>
      </c>
      <c r="AD45" s="62">
        <v>0</v>
      </c>
      <c r="AE45" s="62">
        <v>0</v>
      </c>
      <c r="AF45" s="62">
        <v>0</v>
      </c>
      <c r="AG45" s="62">
        <v>0</v>
      </c>
      <c r="AH45" s="62">
        <v>0</v>
      </c>
      <c r="AI45" s="62">
        <v>1</v>
      </c>
      <c r="AJ45" s="62">
        <v>1</v>
      </c>
      <c r="AK45" s="62">
        <v>0</v>
      </c>
      <c r="AL45" s="62">
        <v>0</v>
      </c>
      <c r="AM45" s="62">
        <v>0</v>
      </c>
      <c r="AN45" s="62">
        <v>0</v>
      </c>
      <c r="AO45" s="62">
        <v>0</v>
      </c>
      <c r="AP45" s="62">
        <v>0</v>
      </c>
      <c r="AQ45" s="62">
        <v>0</v>
      </c>
      <c r="AR45" s="62">
        <v>0</v>
      </c>
      <c r="AS45" s="62">
        <v>0</v>
      </c>
      <c r="AT45" s="62">
        <v>0</v>
      </c>
      <c r="AU45" s="62">
        <v>0</v>
      </c>
      <c r="AV45" s="62">
        <v>0</v>
      </c>
      <c r="AW45" s="62">
        <v>0</v>
      </c>
      <c r="AX45" s="62">
        <v>0</v>
      </c>
      <c r="AY45" s="62">
        <v>0</v>
      </c>
      <c r="AZ45" s="62">
        <v>0</v>
      </c>
      <c r="BA45" s="62">
        <v>0</v>
      </c>
      <c r="BB45" s="62">
        <v>0</v>
      </c>
      <c r="BC45" s="62">
        <v>0</v>
      </c>
      <c r="BD45" s="62">
        <v>0</v>
      </c>
      <c r="BE45" s="62">
        <v>0</v>
      </c>
      <c r="BF45" s="62">
        <v>0</v>
      </c>
      <c r="BG45" s="62">
        <v>0</v>
      </c>
      <c r="BH45" s="62">
        <v>0</v>
      </c>
      <c r="BI45" s="62">
        <v>0</v>
      </c>
      <c r="BJ45" s="59">
        <v>1</v>
      </c>
      <c r="BK45" s="62">
        <v>0</v>
      </c>
      <c r="BL45" s="59">
        <v>0</v>
      </c>
      <c r="BM45" s="59">
        <v>0</v>
      </c>
      <c r="BN45" s="59">
        <v>0</v>
      </c>
      <c r="BO45" s="59">
        <v>0</v>
      </c>
      <c r="BP45" s="59">
        <v>0</v>
      </c>
      <c r="BQ45" s="59">
        <v>0</v>
      </c>
      <c r="BR45" s="59">
        <v>0</v>
      </c>
      <c r="BS45" s="59">
        <v>35</v>
      </c>
      <c r="BT45" s="28"/>
      <c r="BU45" s="28"/>
      <c r="BV45" s="28"/>
      <c r="BW45" s="28"/>
    </row>
    <row r="46" spans="1:78" s="31" customFormat="1" ht="42.75" customHeight="1" x14ac:dyDescent="0.25">
      <c r="A46" s="106">
        <v>38</v>
      </c>
      <c r="B46" s="135" t="s">
        <v>191</v>
      </c>
      <c r="C46" s="102">
        <v>2</v>
      </c>
      <c r="D46" s="59">
        <v>6</v>
      </c>
      <c r="E46" s="62">
        <v>4</v>
      </c>
      <c r="F46" s="62">
        <v>0</v>
      </c>
      <c r="G46" s="62">
        <v>0</v>
      </c>
      <c r="H46" s="62">
        <v>1</v>
      </c>
      <c r="I46" s="62">
        <v>0</v>
      </c>
      <c r="J46" s="62">
        <v>0</v>
      </c>
      <c r="K46" s="62">
        <v>0</v>
      </c>
      <c r="L46" s="62">
        <v>2</v>
      </c>
      <c r="M46" s="62">
        <v>0</v>
      </c>
      <c r="N46" s="62">
        <v>0</v>
      </c>
      <c r="O46" s="62">
        <v>0</v>
      </c>
      <c r="P46" s="62">
        <v>0</v>
      </c>
      <c r="Q46" s="62">
        <v>0</v>
      </c>
      <c r="R46" s="62">
        <v>0</v>
      </c>
      <c r="S46" s="62">
        <v>0</v>
      </c>
      <c r="T46" s="62">
        <v>0</v>
      </c>
      <c r="U46" s="62">
        <v>0</v>
      </c>
      <c r="V46" s="62">
        <v>0</v>
      </c>
      <c r="W46" s="62">
        <v>0</v>
      </c>
      <c r="X46" s="62">
        <v>0</v>
      </c>
      <c r="Y46" s="62">
        <v>0</v>
      </c>
      <c r="Z46" s="62">
        <v>1</v>
      </c>
      <c r="AA46" s="62">
        <v>0</v>
      </c>
      <c r="AB46" s="62">
        <v>0</v>
      </c>
      <c r="AC46" s="62">
        <v>1</v>
      </c>
      <c r="AD46" s="62">
        <v>0</v>
      </c>
      <c r="AE46" s="62">
        <v>0</v>
      </c>
      <c r="AF46" s="62">
        <v>0</v>
      </c>
      <c r="AG46" s="62">
        <v>1</v>
      </c>
      <c r="AH46" s="62">
        <v>0</v>
      </c>
      <c r="AI46" s="62">
        <v>0</v>
      </c>
      <c r="AJ46" s="62">
        <v>0</v>
      </c>
      <c r="AK46" s="62">
        <v>0</v>
      </c>
      <c r="AL46" s="62">
        <v>0</v>
      </c>
      <c r="AM46" s="62">
        <v>0</v>
      </c>
      <c r="AN46" s="62">
        <v>0</v>
      </c>
      <c r="AO46" s="62">
        <v>0</v>
      </c>
      <c r="AP46" s="62">
        <v>0</v>
      </c>
      <c r="AQ46" s="62">
        <v>0</v>
      </c>
      <c r="AR46" s="62">
        <v>0</v>
      </c>
      <c r="AS46" s="62">
        <v>0</v>
      </c>
      <c r="AT46" s="62">
        <v>0</v>
      </c>
      <c r="AU46" s="62">
        <v>0</v>
      </c>
      <c r="AV46" s="62">
        <v>0</v>
      </c>
      <c r="AW46" s="62">
        <v>0</v>
      </c>
      <c r="AX46" s="62">
        <v>0</v>
      </c>
      <c r="AY46" s="62">
        <v>0</v>
      </c>
      <c r="AZ46" s="62">
        <v>0</v>
      </c>
      <c r="BA46" s="62">
        <v>0</v>
      </c>
      <c r="BB46" s="62">
        <v>0</v>
      </c>
      <c r="BC46" s="62">
        <v>0</v>
      </c>
      <c r="BD46" s="62">
        <v>0</v>
      </c>
      <c r="BE46" s="62">
        <v>0</v>
      </c>
      <c r="BF46" s="62">
        <v>0</v>
      </c>
      <c r="BG46" s="62">
        <v>0</v>
      </c>
      <c r="BH46" s="62">
        <v>0</v>
      </c>
      <c r="BI46" s="62">
        <v>0</v>
      </c>
      <c r="BJ46" s="59">
        <v>1</v>
      </c>
      <c r="BK46" s="62">
        <v>0</v>
      </c>
      <c r="BL46" s="59">
        <v>2</v>
      </c>
      <c r="BM46" s="59">
        <v>2</v>
      </c>
      <c r="BN46" s="59">
        <v>0</v>
      </c>
      <c r="BO46" s="59">
        <v>0</v>
      </c>
      <c r="BP46" s="59">
        <v>0</v>
      </c>
      <c r="BQ46" s="59">
        <v>0</v>
      </c>
      <c r="BR46" s="59">
        <v>0</v>
      </c>
      <c r="BS46" s="59">
        <v>0</v>
      </c>
      <c r="BT46" s="28"/>
      <c r="BU46" s="67"/>
    </row>
    <row r="47" spans="1:78" s="31" customFormat="1" ht="63" x14ac:dyDescent="0.3">
      <c r="A47" s="106">
        <v>39</v>
      </c>
      <c r="B47" s="135" t="s">
        <v>153</v>
      </c>
      <c r="C47" s="102">
        <v>3</v>
      </c>
      <c r="D47" s="59">
        <v>7</v>
      </c>
      <c r="E47" s="62">
        <v>7</v>
      </c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>
        <v>1</v>
      </c>
      <c r="W47" s="62"/>
      <c r="X47" s="62"/>
      <c r="Y47" s="62"/>
      <c r="Z47" s="62"/>
      <c r="AA47" s="62"/>
      <c r="AB47" s="62"/>
      <c r="AC47" s="62">
        <v>1</v>
      </c>
      <c r="AD47" s="62"/>
      <c r="AE47" s="62"/>
      <c r="AF47" s="62"/>
      <c r="AG47" s="62">
        <v>3</v>
      </c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>
        <v>2</v>
      </c>
      <c r="BF47" s="62"/>
      <c r="BG47" s="62"/>
      <c r="BH47" s="62"/>
      <c r="BI47" s="62"/>
      <c r="BJ47" s="59">
        <v>0</v>
      </c>
      <c r="BK47" s="62">
        <v>0</v>
      </c>
      <c r="BL47" s="59">
        <v>3</v>
      </c>
      <c r="BM47" s="59">
        <v>3</v>
      </c>
      <c r="BN47" s="59">
        <v>0</v>
      </c>
      <c r="BO47" s="59">
        <v>0</v>
      </c>
      <c r="BP47" s="59">
        <v>0</v>
      </c>
      <c r="BQ47" s="59">
        <v>0</v>
      </c>
      <c r="BR47" s="59">
        <v>1</v>
      </c>
      <c r="BS47" s="59">
        <v>4</v>
      </c>
      <c r="BX47" s="43"/>
    </row>
    <row r="48" spans="1:78" s="53" customFormat="1" ht="47.25" x14ac:dyDescent="0.3">
      <c r="A48" s="106">
        <v>40</v>
      </c>
      <c r="B48" s="135" t="s">
        <v>152</v>
      </c>
      <c r="C48" s="102">
        <v>2</v>
      </c>
      <c r="D48" s="59">
        <v>15</v>
      </c>
      <c r="E48" s="62">
        <v>15</v>
      </c>
      <c r="F48" s="62">
        <v>0</v>
      </c>
      <c r="G48" s="62">
        <v>0</v>
      </c>
      <c r="H48" s="62">
        <v>0</v>
      </c>
      <c r="I48" s="62">
        <v>0</v>
      </c>
      <c r="J48" s="62">
        <v>0</v>
      </c>
      <c r="K48" s="62">
        <v>0</v>
      </c>
      <c r="L48" s="62">
        <v>0</v>
      </c>
      <c r="M48" s="62">
        <v>0</v>
      </c>
      <c r="N48" s="62">
        <v>0</v>
      </c>
      <c r="O48" s="62">
        <v>0</v>
      </c>
      <c r="P48" s="62">
        <v>0</v>
      </c>
      <c r="Q48" s="62">
        <v>0</v>
      </c>
      <c r="R48" s="62">
        <v>0</v>
      </c>
      <c r="S48" s="62">
        <v>0</v>
      </c>
      <c r="T48" s="62">
        <v>0</v>
      </c>
      <c r="U48" s="62">
        <v>2</v>
      </c>
      <c r="V48" s="62">
        <v>1</v>
      </c>
      <c r="W48" s="62">
        <v>0</v>
      </c>
      <c r="X48" s="62">
        <v>0</v>
      </c>
      <c r="Y48" s="62">
        <v>1</v>
      </c>
      <c r="Z48" s="62">
        <v>2</v>
      </c>
      <c r="AA48" s="62">
        <v>1</v>
      </c>
      <c r="AB48" s="62" t="s">
        <v>260</v>
      </c>
      <c r="AC48" s="62">
        <v>5</v>
      </c>
      <c r="AD48" s="62">
        <v>0</v>
      </c>
      <c r="AE48" s="62">
        <v>0</v>
      </c>
      <c r="AF48" s="62">
        <v>0</v>
      </c>
      <c r="AG48" s="62">
        <v>2</v>
      </c>
      <c r="AH48" s="62">
        <v>0</v>
      </c>
      <c r="AI48" s="62">
        <v>0</v>
      </c>
      <c r="AJ48" s="62">
        <v>0</v>
      </c>
      <c r="AK48" s="62">
        <v>0</v>
      </c>
      <c r="AL48" s="62">
        <v>0</v>
      </c>
      <c r="AM48" s="62">
        <v>0</v>
      </c>
      <c r="AN48" s="62">
        <v>0</v>
      </c>
      <c r="AO48" s="62">
        <v>0</v>
      </c>
      <c r="AP48" s="62">
        <v>0</v>
      </c>
      <c r="AQ48" s="62">
        <v>0</v>
      </c>
      <c r="AR48" s="62">
        <v>0</v>
      </c>
      <c r="AS48" s="62">
        <v>0</v>
      </c>
      <c r="AT48" s="62">
        <v>0</v>
      </c>
      <c r="AU48" s="62">
        <v>0</v>
      </c>
      <c r="AV48" s="62">
        <v>0</v>
      </c>
      <c r="AW48" s="62">
        <v>0</v>
      </c>
      <c r="AX48" s="62">
        <v>0</v>
      </c>
      <c r="AY48" s="62">
        <v>0</v>
      </c>
      <c r="AZ48" s="62">
        <v>0</v>
      </c>
      <c r="BA48" s="62">
        <v>0</v>
      </c>
      <c r="BB48" s="62">
        <v>0</v>
      </c>
      <c r="BC48" s="62">
        <v>0</v>
      </c>
      <c r="BD48" s="62">
        <v>0</v>
      </c>
      <c r="BE48" s="62">
        <v>0</v>
      </c>
      <c r="BF48" s="62">
        <v>0</v>
      </c>
      <c r="BG48" s="62">
        <v>0</v>
      </c>
      <c r="BH48" s="62">
        <v>0</v>
      </c>
      <c r="BI48" s="62">
        <v>0</v>
      </c>
      <c r="BJ48" s="59">
        <v>2</v>
      </c>
      <c r="BK48" s="62">
        <v>2</v>
      </c>
      <c r="BL48" s="59">
        <v>2</v>
      </c>
      <c r="BM48" s="59">
        <v>1</v>
      </c>
      <c r="BN48" s="59">
        <v>0</v>
      </c>
      <c r="BO48" s="59">
        <v>0</v>
      </c>
      <c r="BP48" s="59">
        <v>0</v>
      </c>
      <c r="BQ48" s="59">
        <v>0</v>
      </c>
      <c r="BR48" s="59">
        <v>0</v>
      </c>
      <c r="BS48" s="59">
        <v>2</v>
      </c>
    </row>
    <row r="49" spans="1:79" s="31" customFormat="1" ht="41.25" customHeight="1" x14ac:dyDescent="0.25">
      <c r="A49" s="106">
        <v>41</v>
      </c>
      <c r="B49" s="135" t="s">
        <v>151</v>
      </c>
      <c r="C49" s="124">
        <v>5</v>
      </c>
      <c r="D49" s="125">
        <v>11</v>
      </c>
      <c r="E49" s="126">
        <v>6</v>
      </c>
      <c r="F49" s="62"/>
      <c r="G49" s="126"/>
      <c r="H49" s="126">
        <v>1</v>
      </c>
      <c r="I49" s="62"/>
      <c r="J49" s="62"/>
      <c r="K49" s="62"/>
      <c r="L49" s="126">
        <v>3</v>
      </c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126"/>
      <c r="AA49" s="62"/>
      <c r="AB49" s="62"/>
      <c r="AC49" s="62"/>
      <c r="AD49" s="62"/>
      <c r="AE49" s="62"/>
      <c r="AF49" s="62"/>
      <c r="AG49" s="126">
        <v>6</v>
      </c>
      <c r="AH49" s="62"/>
      <c r="AI49" s="62"/>
      <c r="AJ49" s="62"/>
      <c r="AK49" s="62"/>
      <c r="AL49" s="62"/>
      <c r="AM49" s="62"/>
      <c r="AN49" s="62" t="s">
        <v>254</v>
      </c>
      <c r="AO49" s="62"/>
      <c r="AP49" s="62"/>
      <c r="AQ49" s="62"/>
      <c r="AR49" s="62"/>
      <c r="AS49" s="62"/>
      <c r="AT49" s="62"/>
      <c r="AU49" s="62"/>
      <c r="AV49" s="59"/>
      <c r="AW49" s="59"/>
      <c r="AX49" s="59"/>
      <c r="AY49" s="59"/>
      <c r="AZ49" s="59"/>
      <c r="BA49" s="59"/>
      <c r="BB49" s="59"/>
      <c r="BC49" s="59"/>
      <c r="BD49" s="59"/>
      <c r="BE49" s="62"/>
      <c r="BF49" s="62"/>
      <c r="BG49" s="62"/>
      <c r="BH49" s="62"/>
      <c r="BI49" s="62"/>
      <c r="BJ49" s="125"/>
      <c r="BK49" s="126"/>
      <c r="BL49" s="125"/>
      <c r="BM49" s="125"/>
      <c r="BN49" s="59"/>
      <c r="BO49" s="59"/>
      <c r="BP49" s="59"/>
      <c r="BQ49" s="59"/>
      <c r="BR49" s="125"/>
      <c r="BS49" s="125">
        <v>29</v>
      </c>
      <c r="BT49" s="28"/>
      <c r="BU49" s="28"/>
    </row>
    <row r="50" spans="1:79" s="33" customFormat="1" ht="42" customHeight="1" x14ac:dyDescent="0.25">
      <c r="A50" s="106">
        <v>42</v>
      </c>
      <c r="B50" s="135" t="s">
        <v>150</v>
      </c>
      <c r="C50" s="102">
        <v>4</v>
      </c>
      <c r="D50" s="59">
        <v>8</v>
      </c>
      <c r="E50" s="62">
        <v>4</v>
      </c>
      <c r="F50" s="62">
        <v>0</v>
      </c>
      <c r="G50" s="62">
        <v>1</v>
      </c>
      <c r="H50" s="62">
        <v>2</v>
      </c>
      <c r="I50" s="62">
        <v>0</v>
      </c>
      <c r="J50" s="62">
        <v>0</v>
      </c>
      <c r="K50" s="62">
        <v>0</v>
      </c>
      <c r="L50" s="62">
        <v>2</v>
      </c>
      <c r="M50" s="62">
        <v>0</v>
      </c>
      <c r="N50" s="62">
        <v>0</v>
      </c>
      <c r="O50" s="62">
        <v>0</v>
      </c>
      <c r="P50" s="62">
        <v>0</v>
      </c>
      <c r="Q50" s="62">
        <v>0</v>
      </c>
      <c r="R50" s="62">
        <v>0</v>
      </c>
      <c r="S50" s="62">
        <v>0</v>
      </c>
      <c r="T50" s="62">
        <v>0</v>
      </c>
      <c r="U50" s="62">
        <v>0</v>
      </c>
      <c r="V50" s="62">
        <v>0</v>
      </c>
      <c r="W50" s="62">
        <v>0</v>
      </c>
      <c r="X50" s="62">
        <v>0</v>
      </c>
      <c r="Y50" s="62">
        <v>0</v>
      </c>
      <c r="Z50" s="62">
        <v>0</v>
      </c>
      <c r="AA50" s="62">
        <v>0</v>
      </c>
      <c r="AB50" s="62">
        <v>0</v>
      </c>
      <c r="AC50" s="62">
        <v>0</v>
      </c>
      <c r="AD50" s="62">
        <v>0</v>
      </c>
      <c r="AE50" s="62">
        <v>0</v>
      </c>
      <c r="AF50" s="62">
        <v>0</v>
      </c>
      <c r="AG50" s="62">
        <v>0</v>
      </c>
      <c r="AH50" s="62">
        <v>0</v>
      </c>
      <c r="AI50" s="62">
        <v>0</v>
      </c>
      <c r="AJ50" s="62">
        <v>1</v>
      </c>
      <c r="AK50" s="62">
        <v>0</v>
      </c>
      <c r="AL50" s="62">
        <v>0</v>
      </c>
      <c r="AM50" s="62">
        <v>0</v>
      </c>
      <c r="AN50" s="62">
        <v>2</v>
      </c>
      <c r="AO50" s="62">
        <v>0</v>
      </c>
      <c r="AP50" s="62">
        <v>0</v>
      </c>
      <c r="AQ50" s="62">
        <v>0</v>
      </c>
      <c r="AR50" s="62">
        <v>0</v>
      </c>
      <c r="AS50" s="62">
        <v>0</v>
      </c>
      <c r="AT50" s="62">
        <v>0</v>
      </c>
      <c r="AU50" s="62">
        <v>0</v>
      </c>
      <c r="AV50" s="62">
        <v>0</v>
      </c>
      <c r="AW50" s="62">
        <v>0</v>
      </c>
      <c r="AX50" s="62">
        <v>0</v>
      </c>
      <c r="AY50" s="62">
        <v>0</v>
      </c>
      <c r="AZ50" s="62">
        <v>0</v>
      </c>
      <c r="BA50" s="62">
        <v>0</v>
      </c>
      <c r="BB50" s="62">
        <v>0</v>
      </c>
      <c r="BC50" s="62">
        <v>0</v>
      </c>
      <c r="BD50" s="62">
        <v>0</v>
      </c>
      <c r="BE50" s="62">
        <v>0</v>
      </c>
      <c r="BF50" s="62">
        <v>0</v>
      </c>
      <c r="BG50" s="62">
        <v>0</v>
      </c>
      <c r="BH50" s="62">
        <v>0</v>
      </c>
      <c r="BI50" s="62">
        <v>0</v>
      </c>
      <c r="BJ50" s="59">
        <v>0</v>
      </c>
      <c r="BK50" s="62">
        <v>0</v>
      </c>
      <c r="BL50" s="59"/>
      <c r="BM50" s="59">
        <v>0</v>
      </c>
      <c r="BN50" s="59">
        <v>0</v>
      </c>
      <c r="BO50" s="59">
        <v>0</v>
      </c>
      <c r="BP50" s="59">
        <v>0</v>
      </c>
      <c r="BQ50" s="59">
        <v>0</v>
      </c>
      <c r="BR50" s="59">
        <v>8</v>
      </c>
      <c r="BS50" s="59">
        <v>8</v>
      </c>
      <c r="BU50" s="192"/>
      <c r="BV50" s="192"/>
      <c r="BW50" s="192"/>
      <c r="BX50" s="192"/>
    </row>
    <row r="51" spans="1:79" s="31" customFormat="1" ht="47.25" x14ac:dyDescent="0.3">
      <c r="A51" s="106">
        <v>43</v>
      </c>
      <c r="B51" s="135" t="s">
        <v>149</v>
      </c>
      <c r="C51" s="102">
        <v>5</v>
      </c>
      <c r="D51" s="59">
        <v>10</v>
      </c>
      <c r="E51" s="62">
        <v>3</v>
      </c>
      <c r="F51" s="62">
        <v>1</v>
      </c>
      <c r="G51" s="62">
        <v>0</v>
      </c>
      <c r="H51" s="62">
        <v>0</v>
      </c>
      <c r="I51" s="62">
        <v>0</v>
      </c>
      <c r="J51" s="62">
        <v>0</v>
      </c>
      <c r="K51" s="62">
        <v>0</v>
      </c>
      <c r="L51" s="62">
        <v>6</v>
      </c>
      <c r="M51" s="62">
        <v>0</v>
      </c>
      <c r="N51" s="62">
        <v>0</v>
      </c>
      <c r="O51" s="62">
        <v>0</v>
      </c>
      <c r="P51" s="62">
        <v>0</v>
      </c>
      <c r="Q51" s="62">
        <v>0</v>
      </c>
      <c r="R51" s="62">
        <v>0</v>
      </c>
      <c r="S51" s="62">
        <v>0</v>
      </c>
      <c r="T51" s="62">
        <v>0</v>
      </c>
      <c r="U51" s="62">
        <v>0</v>
      </c>
      <c r="V51" s="62">
        <v>0</v>
      </c>
      <c r="W51" s="62">
        <v>0</v>
      </c>
      <c r="X51" s="62">
        <v>0</v>
      </c>
      <c r="Y51" s="62">
        <v>0</v>
      </c>
      <c r="Z51" s="62">
        <v>0</v>
      </c>
      <c r="AA51" s="62">
        <v>0</v>
      </c>
      <c r="AB51" s="62">
        <v>0</v>
      </c>
      <c r="AC51" s="62">
        <v>1</v>
      </c>
      <c r="AD51" s="62">
        <v>0</v>
      </c>
      <c r="AE51" s="62">
        <v>0</v>
      </c>
      <c r="AF51" s="62">
        <v>0</v>
      </c>
      <c r="AG51" s="62">
        <v>2</v>
      </c>
      <c r="AH51" s="62">
        <v>0</v>
      </c>
      <c r="AI51" s="62">
        <v>0</v>
      </c>
      <c r="AJ51" s="62">
        <v>0</v>
      </c>
      <c r="AK51" s="62">
        <v>0</v>
      </c>
      <c r="AL51" s="62">
        <v>0</v>
      </c>
      <c r="AM51" s="62">
        <v>0</v>
      </c>
      <c r="AN51" s="62">
        <v>0</v>
      </c>
      <c r="AO51" s="62">
        <v>0</v>
      </c>
      <c r="AP51" s="62">
        <v>0</v>
      </c>
      <c r="AQ51" s="62">
        <v>0</v>
      </c>
      <c r="AR51" s="62">
        <v>0</v>
      </c>
      <c r="AS51" s="62">
        <v>0</v>
      </c>
      <c r="AT51" s="62">
        <v>0</v>
      </c>
      <c r="AU51" s="62">
        <v>0</v>
      </c>
      <c r="AV51" s="62">
        <v>0</v>
      </c>
      <c r="AW51" s="62">
        <v>0</v>
      </c>
      <c r="AX51" s="62">
        <v>0</v>
      </c>
      <c r="AY51" s="62">
        <v>0</v>
      </c>
      <c r="AZ51" s="62">
        <v>0</v>
      </c>
      <c r="BA51" s="62">
        <v>0</v>
      </c>
      <c r="BB51" s="62">
        <v>0</v>
      </c>
      <c r="BC51" s="62">
        <v>0</v>
      </c>
      <c r="BD51" s="62">
        <v>0</v>
      </c>
      <c r="BE51" s="62">
        <v>0</v>
      </c>
      <c r="BF51" s="62">
        <v>0</v>
      </c>
      <c r="BG51" s="62">
        <v>0</v>
      </c>
      <c r="BH51" s="62">
        <v>0</v>
      </c>
      <c r="BI51" s="62">
        <v>0</v>
      </c>
      <c r="BJ51" s="59">
        <v>1</v>
      </c>
      <c r="BK51" s="62">
        <v>1</v>
      </c>
      <c r="BL51" s="59">
        <v>1</v>
      </c>
      <c r="BM51" s="59">
        <v>1</v>
      </c>
      <c r="BN51" s="59">
        <v>0</v>
      </c>
      <c r="BO51" s="59">
        <v>0</v>
      </c>
      <c r="BP51" s="59">
        <v>0</v>
      </c>
      <c r="BQ51" s="59">
        <v>0</v>
      </c>
      <c r="BR51" s="59">
        <v>0</v>
      </c>
      <c r="BS51" s="59">
        <v>87</v>
      </c>
      <c r="BV51" s="43"/>
      <c r="BX51" s="44"/>
      <c r="CA51" s="45"/>
    </row>
    <row r="52" spans="1:79" s="31" customFormat="1" ht="47.25" x14ac:dyDescent="0.25">
      <c r="A52" s="106">
        <v>44</v>
      </c>
      <c r="B52" s="135" t="s">
        <v>148</v>
      </c>
      <c r="C52" s="102">
        <v>5</v>
      </c>
      <c r="D52" s="59">
        <v>7</v>
      </c>
      <c r="E52" s="62">
        <v>1</v>
      </c>
      <c r="F52" s="62">
        <v>0</v>
      </c>
      <c r="G52" s="62">
        <v>0</v>
      </c>
      <c r="H52" s="62">
        <v>0</v>
      </c>
      <c r="I52" s="62">
        <v>0</v>
      </c>
      <c r="J52" s="62">
        <v>0</v>
      </c>
      <c r="K52" s="62">
        <v>0</v>
      </c>
      <c r="L52" s="62">
        <v>6</v>
      </c>
      <c r="M52" s="62">
        <v>0</v>
      </c>
      <c r="N52" s="62">
        <v>0</v>
      </c>
      <c r="O52" s="62">
        <v>0</v>
      </c>
      <c r="P52" s="62">
        <v>0</v>
      </c>
      <c r="Q52" s="62">
        <v>0</v>
      </c>
      <c r="R52" s="62">
        <v>0</v>
      </c>
      <c r="S52" s="62">
        <v>0</v>
      </c>
      <c r="T52" s="62">
        <v>0</v>
      </c>
      <c r="U52" s="62">
        <v>0</v>
      </c>
      <c r="V52" s="62">
        <v>0</v>
      </c>
      <c r="W52" s="62">
        <v>0</v>
      </c>
      <c r="X52" s="62">
        <v>0</v>
      </c>
      <c r="Y52" s="62">
        <v>0</v>
      </c>
      <c r="Z52" s="62">
        <v>0</v>
      </c>
      <c r="AA52" s="62">
        <v>0</v>
      </c>
      <c r="AB52" s="62">
        <v>0</v>
      </c>
      <c r="AC52" s="62">
        <v>0</v>
      </c>
      <c r="AD52" s="62">
        <v>0</v>
      </c>
      <c r="AE52" s="62">
        <v>0</v>
      </c>
      <c r="AF52" s="62">
        <v>0</v>
      </c>
      <c r="AG52" s="62">
        <v>1</v>
      </c>
      <c r="AH52" s="62">
        <v>0</v>
      </c>
      <c r="AI52" s="62">
        <v>0</v>
      </c>
      <c r="AJ52" s="62">
        <v>0</v>
      </c>
      <c r="AK52" s="62">
        <v>0</v>
      </c>
      <c r="AL52" s="62">
        <v>0</v>
      </c>
      <c r="AM52" s="62">
        <v>0</v>
      </c>
      <c r="AN52" s="62">
        <v>0</v>
      </c>
      <c r="AO52" s="62">
        <v>0</v>
      </c>
      <c r="AP52" s="62">
        <v>0</v>
      </c>
      <c r="AQ52" s="62">
        <v>0</v>
      </c>
      <c r="AR52" s="62">
        <v>0</v>
      </c>
      <c r="AS52" s="62">
        <v>0</v>
      </c>
      <c r="AT52" s="62">
        <v>0</v>
      </c>
      <c r="AU52" s="62">
        <v>0</v>
      </c>
      <c r="AV52" s="62">
        <v>0</v>
      </c>
      <c r="AW52" s="62">
        <v>0</v>
      </c>
      <c r="AX52" s="62">
        <v>0</v>
      </c>
      <c r="AY52" s="62">
        <v>0</v>
      </c>
      <c r="AZ52" s="62">
        <v>0</v>
      </c>
      <c r="BA52" s="62">
        <v>0</v>
      </c>
      <c r="BB52" s="62">
        <v>0</v>
      </c>
      <c r="BC52" s="62">
        <v>0</v>
      </c>
      <c r="BD52" s="62">
        <v>0</v>
      </c>
      <c r="BE52" s="62">
        <v>0</v>
      </c>
      <c r="BF52" s="62">
        <v>0</v>
      </c>
      <c r="BG52" s="62">
        <v>0</v>
      </c>
      <c r="BH52" s="62">
        <v>0</v>
      </c>
      <c r="BI52" s="62">
        <v>0</v>
      </c>
      <c r="BJ52" s="59">
        <v>0</v>
      </c>
      <c r="BK52" s="62">
        <v>0</v>
      </c>
      <c r="BL52" s="59">
        <v>0</v>
      </c>
      <c r="BM52" s="59">
        <v>0</v>
      </c>
      <c r="BN52" s="59">
        <v>0</v>
      </c>
      <c r="BO52" s="59">
        <v>0</v>
      </c>
      <c r="BP52" s="59">
        <v>0</v>
      </c>
      <c r="BQ52" s="59">
        <v>0</v>
      </c>
      <c r="BR52" s="59">
        <v>0</v>
      </c>
      <c r="BS52" s="59">
        <v>0</v>
      </c>
    </row>
    <row r="53" spans="1:79" s="71" customFormat="1" ht="47.25" x14ac:dyDescent="0.25">
      <c r="A53" s="106">
        <v>45</v>
      </c>
      <c r="B53" s="135" t="s">
        <v>147</v>
      </c>
      <c r="C53" s="102">
        <v>8</v>
      </c>
      <c r="D53" s="59">
        <v>32</v>
      </c>
      <c r="E53" s="59">
        <v>31</v>
      </c>
      <c r="F53" s="59">
        <v>1</v>
      </c>
      <c r="G53" s="59">
        <v>1</v>
      </c>
      <c r="H53" s="59">
        <v>1</v>
      </c>
      <c r="I53" s="59">
        <v>0</v>
      </c>
      <c r="J53" s="59">
        <v>0</v>
      </c>
      <c r="K53" s="59">
        <v>0</v>
      </c>
      <c r="L53" s="59">
        <v>1</v>
      </c>
      <c r="M53" s="59">
        <v>0</v>
      </c>
      <c r="N53" s="59">
        <v>1</v>
      </c>
      <c r="O53" s="59">
        <v>0</v>
      </c>
      <c r="P53" s="59">
        <v>0</v>
      </c>
      <c r="Q53" s="59">
        <v>0</v>
      </c>
      <c r="R53" s="59">
        <v>0</v>
      </c>
      <c r="S53" s="59">
        <v>1</v>
      </c>
      <c r="T53" s="59">
        <v>0</v>
      </c>
      <c r="U53" s="59">
        <v>0</v>
      </c>
      <c r="V53" s="59">
        <v>1</v>
      </c>
      <c r="W53" s="59">
        <v>0</v>
      </c>
      <c r="X53" s="59">
        <v>0</v>
      </c>
      <c r="Y53" s="59">
        <v>0</v>
      </c>
      <c r="Z53" s="59"/>
      <c r="AA53" s="59">
        <v>16</v>
      </c>
      <c r="AB53" s="59">
        <v>0</v>
      </c>
      <c r="AC53" s="59">
        <v>3</v>
      </c>
      <c r="AD53" s="59">
        <v>0</v>
      </c>
      <c r="AE53" s="59">
        <v>0</v>
      </c>
      <c r="AF53" s="59">
        <v>0</v>
      </c>
      <c r="AG53" s="59">
        <v>5</v>
      </c>
      <c r="AH53" s="59">
        <v>0</v>
      </c>
      <c r="AI53" s="59">
        <v>0</v>
      </c>
      <c r="AJ53" s="59">
        <v>0</v>
      </c>
      <c r="AK53" s="59">
        <v>0</v>
      </c>
      <c r="AL53" s="59">
        <v>0</v>
      </c>
      <c r="AM53" s="59">
        <v>0</v>
      </c>
      <c r="AN53" s="59">
        <v>0</v>
      </c>
      <c r="AO53" s="59">
        <v>0</v>
      </c>
      <c r="AP53" s="59">
        <v>0</v>
      </c>
      <c r="AQ53" s="59">
        <v>0</v>
      </c>
      <c r="AR53" s="59">
        <v>0</v>
      </c>
      <c r="AS53" s="59">
        <v>0</v>
      </c>
      <c r="AT53" s="59">
        <v>0</v>
      </c>
      <c r="AU53" s="59">
        <v>0</v>
      </c>
      <c r="AV53" s="59">
        <v>0</v>
      </c>
      <c r="AW53" s="59">
        <v>0</v>
      </c>
      <c r="AX53" s="59">
        <v>0</v>
      </c>
      <c r="AY53" s="59">
        <v>0</v>
      </c>
      <c r="AZ53" s="59">
        <v>0</v>
      </c>
      <c r="BA53" s="59">
        <v>0</v>
      </c>
      <c r="BB53" s="59">
        <v>0</v>
      </c>
      <c r="BC53" s="59">
        <v>0</v>
      </c>
      <c r="BD53" s="59">
        <v>0</v>
      </c>
      <c r="BE53" s="59">
        <v>0</v>
      </c>
      <c r="BF53" s="59">
        <v>0</v>
      </c>
      <c r="BG53" s="59">
        <v>0</v>
      </c>
      <c r="BH53" s="59">
        <v>0</v>
      </c>
      <c r="BI53" s="59">
        <v>1</v>
      </c>
      <c r="BJ53" s="59">
        <v>12</v>
      </c>
      <c r="BK53" s="59">
        <v>12</v>
      </c>
      <c r="BL53" s="59">
        <v>12</v>
      </c>
      <c r="BM53" s="59">
        <v>5</v>
      </c>
      <c r="BN53" s="59">
        <v>0</v>
      </c>
      <c r="BO53" s="59">
        <v>5</v>
      </c>
      <c r="BP53" s="59">
        <v>6</v>
      </c>
      <c r="BQ53" s="59">
        <v>7</v>
      </c>
      <c r="BR53" s="59">
        <v>1</v>
      </c>
      <c r="BS53" s="59">
        <v>1200</v>
      </c>
    </row>
    <row r="54" spans="1:79" s="31" customFormat="1" ht="47.25" x14ac:dyDescent="0.25">
      <c r="A54" s="106">
        <v>46</v>
      </c>
      <c r="B54" s="135" t="s">
        <v>146</v>
      </c>
      <c r="C54" s="102">
        <v>3</v>
      </c>
      <c r="D54" s="59">
        <v>5</v>
      </c>
      <c r="E54" s="59">
        <v>1</v>
      </c>
      <c r="F54" s="59"/>
      <c r="G54" s="59"/>
      <c r="H54" s="59"/>
      <c r="I54" s="59"/>
      <c r="J54" s="59"/>
      <c r="K54" s="59"/>
      <c r="L54" s="59">
        <v>4</v>
      </c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>
        <v>1</v>
      </c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>
        <v>0</v>
      </c>
      <c r="BK54" s="59">
        <v>0</v>
      </c>
      <c r="BL54" s="59">
        <v>1</v>
      </c>
      <c r="BM54" s="59">
        <v>1</v>
      </c>
      <c r="BN54" s="59">
        <v>0</v>
      </c>
      <c r="BO54" s="59">
        <v>1</v>
      </c>
      <c r="BP54" s="59">
        <v>0</v>
      </c>
      <c r="BQ54" s="59">
        <v>0</v>
      </c>
      <c r="BR54" s="59">
        <v>0</v>
      </c>
      <c r="BS54" s="59">
        <v>0</v>
      </c>
    </row>
    <row r="55" spans="1:79" s="31" customFormat="1" ht="63" x14ac:dyDescent="0.3">
      <c r="A55" s="106">
        <v>47</v>
      </c>
      <c r="B55" s="135" t="s">
        <v>145</v>
      </c>
      <c r="C55" s="102">
        <v>5</v>
      </c>
      <c r="D55" s="59">
        <v>12</v>
      </c>
      <c r="E55" s="62">
        <v>7</v>
      </c>
      <c r="F55" s="62"/>
      <c r="G55" s="62"/>
      <c r="H55" s="62"/>
      <c r="I55" s="62"/>
      <c r="J55" s="62"/>
      <c r="K55" s="62"/>
      <c r="L55" s="62">
        <v>1</v>
      </c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>
        <v>2</v>
      </c>
      <c r="AK55" s="62"/>
      <c r="AL55" s="62"/>
      <c r="AM55" s="62"/>
      <c r="AN55" s="62">
        <v>2</v>
      </c>
      <c r="AO55" s="62"/>
      <c r="AP55" s="62"/>
      <c r="AQ55" s="62"/>
      <c r="AR55" s="62"/>
      <c r="AS55" s="62"/>
      <c r="AT55" s="62"/>
      <c r="AU55" s="62"/>
      <c r="AV55" s="62"/>
      <c r="AW55" s="62"/>
      <c r="AX55" s="62">
        <v>1</v>
      </c>
      <c r="AY55" s="62"/>
      <c r="AZ55" s="62"/>
      <c r="BA55" s="62"/>
      <c r="BB55" s="62">
        <v>1</v>
      </c>
      <c r="BC55" s="62"/>
      <c r="BD55" s="62"/>
      <c r="BE55" s="62">
        <v>3</v>
      </c>
      <c r="BF55" s="62"/>
      <c r="BG55" s="62"/>
      <c r="BH55" s="62"/>
      <c r="BI55" s="62">
        <v>2</v>
      </c>
      <c r="BJ55" s="59">
        <v>1</v>
      </c>
      <c r="BK55" s="62">
        <v>1</v>
      </c>
      <c r="BL55" s="59">
        <v>5</v>
      </c>
      <c r="BM55" s="59">
        <v>0</v>
      </c>
      <c r="BN55" s="59">
        <v>0</v>
      </c>
      <c r="BO55" s="59">
        <v>0</v>
      </c>
      <c r="BP55" s="59">
        <v>5</v>
      </c>
      <c r="BQ55" s="59">
        <v>0</v>
      </c>
      <c r="BR55" s="59">
        <v>2</v>
      </c>
      <c r="BS55" s="59">
        <v>5</v>
      </c>
      <c r="BT55" s="190"/>
      <c r="BU55" s="190"/>
      <c r="BV55" s="190"/>
      <c r="BY55" s="43"/>
    </row>
    <row r="56" spans="1:79" s="31" customFormat="1" ht="31.5" x14ac:dyDescent="0.25">
      <c r="A56" s="106">
        <v>48</v>
      </c>
      <c r="B56" s="135" t="s">
        <v>253</v>
      </c>
      <c r="C56" s="102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9">
        <v>0</v>
      </c>
      <c r="AF56" s="59">
        <v>0</v>
      </c>
      <c r="AG56" s="59">
        <v>0</v>
      </c>
      <c r="AH56" s="59">
        <v>0</v>
      </c>
      <c r="AI56" s="59">
        <v>0</v>
      </c>
      <c r="AJ56" s="59">
        <v>0</v>
      </c>
      <c r="AK56" s="59">
        <v>0</v>
      </c>
      <c r="AL56" s="59">
        <v>0</v>
      </c>
      <c r="AM56" s="59">
        <v>0</v>
      </c>
      <c r="AN56" s="59">
        <v>0</v>
      </c>
      <c r="AO56" s="59">
        <v>0</v>
      </c>
      <c r="AP56" s="59">
        <v>0</v>
      </c>
      <c r="AQ56" s="59">
        <v>0</v>
      </c>
      <c r="AR56" s="59">
        <v>0</v>
      </c>
      <c r="AS56" s="59">
        <v>0</v>
      </c>
      <c r="AT56" s="59">
        <v>0</v>
      </c>
      <c r="AU56" s="59">
        <v>0</v>
      </c>
      <c r="AV56" s="59">
        <v>0</v>
      </c>
      <c r="AW56" s="59">
        <v>0</v>
      </c>
      <c r="AX56" s="59">
        <v>0</v>
      </c>
      <c r="AY56" s="59">
        <v>0</v>
      </c>
      <c r="AZ56" s="59">
        <v>0</v>
      </c>
      <c r="BA56" s="59">
        <v>0</v>
      </c>
      <c r="BB56" s="59">
        <v>0</v>
      </c>
      <c r="BC56" s="59">
        <v>0</v>
      </c>
      <c r="BD56" s="59">
        <v>0</v>
      </c>
      <c r="BE56" s="59">
        <v>0</v>
      </c>
      <c r="BF56" s="59">
        <v>0</v>
      </c>
      <c r="BG56" s="59">
        <v>0</v>
      </c>
      <c r="BH56" s="59">
        <v>0</v>
      </c>
      <c r="BI56" s="59">
        <v>0</v>
      </c>
      <c r="BJ56" s="59">
        <v>0</v>
      </c>
      <c r="BK56" s="59">
        <v>0</v>
      </c>
      <c r="BL56" s="59">
        <v>0</v>
      </c>
      <c r="BM56" s="59">
        <v>0</v>
      </c>
      <c r="BN56" s="59">
        <v>0</v>
      </c>
      <c r="BO56" s="59">
        <v>0</v>
      </c>
      <c r="BP56" s="59">
        <v>0</v>
      </c>
      <c r="BQ56" s="59">
        <v>0</v>
      </c>
      <c r="BR56" s="59">
        <v>0</v>
      </c>
      <c r="BS56" s="59">
        <v>0</v>
      </c>
    </row>
    <row r="57" spans="1:79" s="31" customFormat="1" ht="47.25" x14ac:dyDescent="0.25">
      <c r="A57" s="106">
        <v>49</v>
      </c>
      <c r="B57" s="135" t="s">
        <v>144</v>
      </c>
      <c r="C57" s="62">
        <v>1</v>
      </c>
      <c r="D57" s="62">
        <v>4</v>
      </c>
      <c r="E57" s="62">
        <v>3</v>
      </c>
      <c r="F57" s="62">
        <v>0</v>
      </c>
      <c r="G57" s="62">
        <v>0</v>
      </c>
      <c r="H57" s="62">
        <v>1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1</v>
      </c>
      <c r="AB57" s="62">
        <v>1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62">
        <v>0</v>
      </c>
      <c r="AJ57" s="62">
        <v>1</v>
      </c>
      <c r="AK57" s="62">
        <v>0</v>
      </c>
      <c r="AL57" s="62">
        <v>0</v>
      </c>
      <c r="AM57" s="62">
        <v>0</v>
      </c>
      <c r="AN57" s="62">
        <v>0</v>
      </c>
      <c r="AO57" s="62">
        <v>0</v>
      </c>
      <c r="AP57" s="62">
        <v>0</v>
      </c>
      <c r="AQ57" s="62">
        <v>0</v>
      </c>
      <c r="AR57" s="62">
        <v>0</v>
      </c>
      <c r="AS57" s="62">
        <v>0</v>
      </c>
      <c r="AT57" s="62">
        <v>0</v>
      </c>
      <c r="AU57" s="62">
        <v>0</v>
      </c>
      <c r="AV57" s="62">
        <v>0</v>
      </c>
      <c r="AW57" s="62">
        <v>0</v>
      </c>
      <c r="AX57" s="62">
        <v>0</v>
      </c>
      <c r="AY57" s="62">
        <v>0</v>
      </c>
      <c r="AZ57" s="62">
        <v>0</v>
      </c>
      <c r="BA57" s="62">
        <v>0</v>
      </c>
      <c r="BB57" s="62">
        <v>0</v>
      </c>
      <c r="BC57" s="62">
        <v>0</v>
      </c>
      <c r="BD57" s="62">
        <v>0</v>
      </c>
      <c r="BE57" s="62">
        <v>0</v>
      </c>
      <c r="BF57" s="62">
        <v>0</v>
      </c>
      <c r="BG57" s="62">
        <v>0</v>
      </c>
      <c r="BH57" s="59">
        <v>0</v>
      </c>
      <c r="BI57" s="62">
        <v>0</v>
      </c>
      <c r="BJ57" s="59">
        <v>0</v>
      </c>
      <c r="BK57" s="127">
        <v>0</v>
      </c>
      <c r="BL57" s="59">
        <v>1</v>
      </c>
      <c r="BM57" s="59">
        <v>1</v>
      </c>
      <c r="BN57" s="59">
        <v>0</v>
      </c>
      <c r="BO57" s="59">
        <v>1</v>
      </c>
      <c r="BP57" s="59">
        <v>0</v>
      </c>
      <c r="BQ57" s="59">
        <v>1</v>
      </c>
      <c r="BR57" s="59">
        <v>0</v>
      </c>
      <c r="BS57" s="59">
        <v>0</v>
      </c>
    </row>
    <row r="58" spans="1:79" s="31" customFormat="1" ht="47.25" x14ac:dyDescent="0.25">
      <c r="A58" s="106">
        <v>50</v>
      </c>
      <c r="B58" s="135" t="s">
        <v>143</v>
      </c>
      <c r="C58" s="102">
        <v>3</v>
      </c>
      <c r="D58" s="59">
        <v>7</v>
      </c>
      <c r="E58" s="62">
        <v>5</v>
      </c>
      <c r="F58" s="62">
        <v>0</v>
      </c>
      <c r="G58" s="62">
        <v>1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2</v>
      </c>
      <c r="AD58" s="62">
        <v>0</v>
      </c>
      <c r="AE58" s="62">
        <v>0</v>
      </c>
      <c r="AF58" s="62">
        <v>0</v>
      </c>
      <c r="AG58" s="62">
        <v>2</v>
      </c>
      <c r="AH58" s="62">
        <v>0</v>
      </c>
      <c r="AI58" s="62">
        <v>1</v>
      </c>
      <c r="AJ58" s="62">
        <v>0</v>
      </c>
      <c r="AK58" s="62">
        <v>0</v>
      </c>
      <c r="AL58" s="62">
        <v>0</v>
      </c>
      <c r="AM58" s="62">
        <v>0</v>
      </c>
      <c r="AN58" s="62">
        <v>0</v>
      </c>
      <c r="AO58" s="62">
        <v>0</v>
      </c>
      <c r="AP58" s="62">
        <v>0</v>
      </c>
      <c r="AQ58" s="62">
        <v>0</v>
      </c>
      <c r="AR58" s="62">
        <v>0</v>
      </c>
      <c r="AS58" s="62">
        <v>0</v>
      </c>
      <c r="AT58" s="62">
        <v>0</v>
      </c>
      <c r="AU58" s="62">
        <v>0</v>
      </c>
      <c r="AV58" s="62">
        <v>0</v>
      </c>
      <c r="AW58" s="62">
        <v>0</v>
      </c>
      <c r="AX58" s="62">
        <v>1</v>
      </c>
      <c r="AY58" s="62">
        <v>0</v>
      </c>
      <c r="AZ58" s="62">
        <v>0</v>
      </c>
      <c r="BA58" s="62">
        <v>0</v>
      </c>
      <c r="BB58" s="62">
        <v>0</v>
      </c>
      <c r="BC58" s="62">
        <v>0</v>
      </c>
      <c r="BD58" s="62">
        <v>0</v>
      </c>
      <c r="BE58" s="62">
        <v>0</v>
      </c>
      <c r="BF58" s="62">
        <v>0</v>
      </c>
      <c r="BG58" s="62">
        <v>0</v>
      </c>
      <c r="BH58" s="62">
        <v>0</v>
      </c>
      <c r="BI58" s="62">
        <v>0</v>
      </c>
      <c r="BJ58" s="59">
        <v>0</v>
      </c>
      <c r="BK58" s="62">
        <v>0</v>
      </c>
      <c r="BL58" s="59">
        <v>3</v>
      </c>
      <c r="BM58" s="59">
        <v>1</v>
      </c>
      <c r="BN58" s="59">
        <v>0</v>
      </c>
      <c r="BO58" s="59">
        <v>0</v>
      </c>
      <c r="BP58" s="59">
        <v>0</v>
      </c>
      <c r="BQ58" s="59">
        <v>0</v>
      </c>
      <c r="BR58" s="59">
        <v>1</v>
      </c>
      <c r="BS58" s="59">
        <v>7</v>
      </c>
      <c r="BT58" s="28"/>
      <c r="BU58" s="28"/>
      <c r="BV58" s="28"/>
      <c r="BW58" s="28"/>
    </row>
    <row r="59" spans="1:79" s="31" customFormat="1" ht="31.5" x14ac:dyDescent="0.25">
      <c r="A59" s="106">
        <v>51</v>
      </c>
      <c r="B59" s="135" t="s">
        <v>154</v>
      </c>
      <c r="C59" s="102">
        <v>1</v>
      </c>
      <c r="D59" s="59">
        <v>5</v>
      </c>
      <c r="E59" s="62">
        <v>5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1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3</v>
      </c>
      <c r="AD59" s="62">
        <v>0</v>
      </c>
      <c r="AE59" s="62">
        <v>0</v>
      </c>
      <c r="AF59" s="62">
        <v>0</v>
      </c>
      <c r="AG59" s="62">
        <v>1</v>
      </c>
      <c r="AH59" s="62">
        <v>0</v>
      </c>
      <c r="AI59" s="62">
        <v>0</v>
      </c>
      <c r="AJ59" s="62">
        <v>0</v>
      </c>
      <c r="AK59" s="62">
        <v>0</v>
      </c>
      <c r="AL59" s="62">
        <v>0</v>
      </c>
      <c r="AM59" s="62">
        <v>0</v>
      </c>
      <c r="AN59" s="62">
        <v>0</v>
      </c>
      <c r="AO59" s="62">
        <v>0</v>
      </c>
      <c r="AP59" s="62">
        <v>0</v>
      </c>
      <c r="AQ59" s="62">
        <v>0</v>
      </c>
      <c r="AR59" s="62">
        <v>0</v>
      </c>
      <c r="AS59" s="62">
        <v>0</v>
      </c>
      <c r="AT59" s="62">
        <v>0</v>
      </c>
      <c r="AU59" s="62">
        <v>0</v>
      </c>
      <c r="AV59" s="59">
        <v>0</v>
      </c>
      <c r="AW59" s="59">
        <v>0</v>
      </c>
      <c r="AX59" s="59">
        <v>0</v>
      </c>
      <c r="AY59" s="59">
        <v>0</v>
      </c>
      <c r="AZ59" s="59">
        <v>0</v>
      </c>
      <c r="BA59" s="59">
        <v>0</v>
      </c>
      <c r="BB59" s="59">
        <v>0</v>
      </c>
      <c r="BC59" s="59">
        <v>0</v>
      </c>
      <c r="BD59" s="59">
        <v>0</v>
      </c>
      <c r="BE59" s="62">
        <v>0</v>
      </c>
      <c r="BF59" s="62">
        <v>0</v>
      </c>
      <c r="BG59" s="62">
        <v>0</v>
      </c>
      <c r="BH59" s="62">
        <v>0</v>
      </c>
      <c r="BI59" s="62">
        <v>0</v>
      </c>
      <c r="BJ59" s="59">
        <v>1</v>
      </c>
      <c r="BK59" s="62">
        <v>1</v>
      </c>
      <c r="BL59" s="59">
        <v>1</v>
      </c>
      <c r="BM59" s="59">
        <v>0</v>
      </c>
      <c r="BN59" s="59">
        <v>0</v>
      </c>
      <c r="BO59" s="59">
        <v>0</v>
      </c>
      <c r="BP59" s="59">
        <v>0</v>
      </c>
      <c r="BQ59" s="59">
        <v>0</v>
      </c>
      <c r="BR59" s="59">
        <v>1</v>
      </c>
      <c r="BS59" s="59">
        <v>1</v>
      </c>
    </row>
    <row r="60" spans="1:79" s="31" customFormat="1" ht="47.25" x14ac:dyDescent="0.25">
      <c r="A60" s="106">
        <v>52</v>
      </c>
      <c r="B60" s="135" t="s">
        <v>142</v>
      </c>
      <c r="C60" s="102">
        <v>0</v>
      </c>
      <c r="D60" s="59">
        <v>3</v>
      </c>
      <c r="E60" s="62">
        <v>2</v>
      </c>
      <c r="F60" s="62"/>
      <c r="G60" s="62">
        <v>1</v>
      </c>
      <c r="H60" s="62"/>
      <c r="I60" s="62"/>
      <c r="J60" s="62"/>
      <c r="K60" s="62"/>
      <c r="L60" s="62">
        <v>2</v>
      </c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59"/>
      <c r="AW60" s="59"/>
      <c r="AX60" s="59"/>
      <c r="AY60" s="59"/>
      <c r="AZ60" s="59"/>
      <c r="BA60" s="59"/>
      <c r="BB60" s="59"/>
      <c r="BC60" s="59"/>
      <c r="BD60" s="59"/>
      <c r="BE60" s="62"/>
      <c r="BF60" s="62"/>
      <c r="BG60" s="62"/>
      <c r="BH60" s="62"/>
      <c r="BI60" s="62"/>
      <c r="BJ60" s="59">
        <v>0</v>
      </c>
      <c r="BK60" s="62">
        <v>0</v>
      </c>
      <c r="BL60" s="59">
        <v>1</v>
      </c>
      <c r="BM60" s="59">
        <v>1</v>
      </c>
      <c r="BN60" s="59">
        <v>0</v>
      </c>
      <c r="BO60" s="59">
        <v>0</v>
      </c>
      <c r="BP60" s="59">
        <v>0</v>
      </c>
      <c r="BQ60" s="59">
        <v>0</v>
      </c>
      <c r="BR60" s="59">
        <v>0</v>
      </c>
      <c r="BS60" s="59">
        <v>7</v>
      </c>
    </row>
    <row r="61" spans="1:79" s="31" customFormat="1" ht="31.5" x14ac:dyDescent="0.25">
      <c r="A61" s="106">
        <v>53</v>
      </c>
      <c r="B61" s="135" t="s">
        <v>141</v>
      </c>
      <c r="C61" s="102">
        <v>0</v>
      </c>
      <c r="D61" s="102">
        <v>0</v>
      </c>
      <c r="E61" s="102">
        <v>0</v>
      </c>
      <c r="F61" s="102">
        <v>0</v>
      </c>
      <c r="G61" s="102">
        <v>0</v>
      </c>
      <c r="H61" s="102">
        <v>0</v>
      </c>
      <c r="I61" s="102">
        <v>0</v>
      </c>
      <c r="J61" s="102">
        <v>0</v>
      </c>
      <c r="K61" s="102">
        <v>0</v>
      </c>
      <c r="L61" s="102">
        <v>0</v>
      </c>
      <c r="M61" s="102">
        <v>0</v>
      </c>
      <c r="N61" s="102">
        <v>0</v>
      </c>
      <c r="O61" s="102">
        <v>0</v>
      </c>
      <c r="P61" s="102">
        <v>0</v>
      </c>
      <c r="Q61" s="102">
        <v>0</v>
      </c>
      <c r="R61" s="102">
        <v>0</v>
      </c>
      <c r="S61" s="102">
        <v>0</v>
      </c>
      <c r="T61" s="102">
        <v>0</v>
      </c>
      <c r="U61" s="102">
        <v>0</v>
      </c>
      <c r="V61" s="102">
        <v>0</v>
      </c>
      <c r="W61" s="102">
        <v>0</v>
      </c>
      <c r="X61" s="102">
        <v>0</v>
      </c>
      <c r="Y61" s="102">
        <v>0</v>
      </c>
      <c r="Z61" s="102">
        <v>0</v>
      </c>
      <c r="AA61" s="102">
        <v>0</v>
      </c>
      <c r="AB61" s="102">
        <v>0</v>
      </c>
      <c r="AC61" s="102">
        <v>0</v>
      </c>
      <c r="AD61" s="102">
        <v>0</v>
      </c>
      <c r="AE61" s="102">
        <v>0</v>
      </c>
      <c r="AF61" s="102">
        <v>0</v>
      </c>
      <c r="AG61" s="102">
        <v>0</v>
      </c>
      <c r="AH61" s="102">
        <v>0</v>
      </c>
      <c r="AI61" s="102">
        <v>0</v>
      </c>
      <c r="AJ61" s="102">
        <v>0</v>
      </c>
      <c r="AK61" s="102">
        <v>0</v>
      </c>
      <c r="AL61" s="102">
        <v>0</v>
      </c>
      <c r="AM61" s="102">
        <v>0</v>
      </c>
      <c r="AN61" s="102">
        <v>0</v>
      </c>
      <c r="AO61" s="102">
        <v>0</v>
      </c>
      <c r="AP61" s="102">
        <v>0</v>
      </c>
      <c r="AQ61" s="102">
        <v>0</v>
      </c>
      <c r="AR61" s="102">
        <v>0</v>
      </c>
      <c r="AS61" s="102">
        <v>0</v>
      </c>
      <c r="AT61" s="102">
        <v>0</v>
      </c>
      <c r="AU61" s="102">
        <v>0</v>
      </c>
      <c r="AV61" s="102">
        <v>0</v>
      </c>
      <c r="AW61" s="102">
        <v>0</v>
      </c>
      <c r="AX61" s="102">
        <v>0</v>
      </c>
      <c r="AY61" s="102">
        <v>0</v>
      </c>
      <c r="AZ61" s="102">
        <v>0</v>
      </c>
      <c r="BA61" s="102">
        <v>0</v>
      </c>
      <c r="BB61" s="102">
        <v>0</v>
      </c>
      <c r="BC61" s="102">
        <v>0</v>
      </c>
      <c r="BD61" s="102">
        <v>0</v>
      </c>
      <c r="BE61" s="102">
        <v>0</v>
      </c>
      <c r="BF61" s="102">
        <v>0</v>
      </c>
      <c r="BG61" s="102">
        <v>0</v>
      </c>
      <c r="BH61" s="102">
        <v>0</v>
      </c>
      <c r="BI61" s="102">
        <v>0</v>
      </c>
      <c r="BJ61" s="102">
        <v>0</v>
      </c>
      <c r="BK61" s="102">
        <v>0</v>
      </c>
      <c r="BL61" s="102">
        <v>0</v>
      </c>
      <c r="BM61" s="102">
        <v>0</v>
      </c>
      <c r="BN61" s="102">
        <v>0</v>
      </c>
      <c r="BO61" s="102">
        <v>0</v>
      </c>
      <c r="BP61" s="102">
        <v>0</v>
      </c>
      <c r="BQ61" s="102">
        <v>0</v>
      </c>
      <c r="BR61" s="102">
        <v>0</v>
      </c>
      <c r="BS61" s="102">
        <v>0</v>
      </c>
    </row>
    <row r="62" spans="1:79" s="31" customFormat="1" ht="39.75" customHeight="1" x14ac:dyDescent="0.25">
      <c r="A62" s="106">
        <v>54</v>
      </c>
      <c r="B62" s="135" t="s">
        <v>140</v>
      </c>
      <c r="C62" s="102">
        <v>0</v>
      </c>
      <c r="D62" s="102">
        <v>0</v>
      </c>
      <c r="E62" s="102">
        <v>0</v>
      </c>
      <c r="F62" s="102">
        <v>0</v>
      </c>
      <c r="G62" s="102">
        <v>0</v>
      </c>
      <c r="H62" s="102">
        <v>0</v>
      </c>
      <c r="I62" s="102">
        <v>0</v>
      </c>
      <c r="J62" s="102">
        <v>0</v>
      </c>
      <c r="K62" s="102">
        <v>0</v>
      </c>
      <c r="L62" s="102">
        <v>0</v>
      </c>
      <c r="M62" s="102">
        <v>0</v>
      </c>
      <c r="N62" s="102">
        <v>0</v>
      </c>
      <c r="O62" s="102">
        <v>0</v>
      </c>
      <c r="P62" s="102">
        <v>0</v>
      </c>
      <c r="Q62" s="102">
        <v>0</v>
      </c>
      <c r="R62" s="102">
        <v>0</v>
      </c>
      <c r="S62" s="102">
        <v>0</v>
      </c>
      <c r="T62" s="102">
        <v>0</v>
      </c>
      <c r="U62" s="102">
        <v>0</v>
      </c>
      <c r="V62" s="102">
        <v>0</v>
      </c>
      <c r="W62" s="102">
        <v>0</v>
      </c>
      <c r="X62" s="102">
        <v>0</v>
      </c>
      <c r="Y62" s="102">
        <v>0</v>
      </c>
      <c r="Z62" s="102">
        <v>0</v>
      </c>
      <c r="AA62" s="102">
        <v>0</v>
      </c>
      <c r="AB62" s="102">
        <v>0</v>
      </c>
      <c r="AC62" s="102">
        <v>0</v>
      </c>
      <c r="AD62" s="102">
        <v>0</v>
      </c>
      <c r="AE62" s="102">
        <v>0</v>
      </c>
      <c r="AF62" s="102">
        <v>0</v>
      </c>
      <c r="AG62" s="102">
        <v>0</v>
      </c>
      <c r="AH62" s="102">
        <v>0</v>
      </c>
      <c r="AI62" s="102">
        <v>0</v>
      </c>
      <c r="AJ62" s="102">
        <v>0</v>
      </c>
      <c r="AK62" s="102">
        <v>0</v>
      </c>
      <c r="AL62" s="102">
        <v>0</v>
      </c>
      <c r="AM62" s="102">
        <v>0</v>
      </c>
      <c r="AN62" s="102">
        <v>0</v>
      </c>
      <c r="AO62" s="102">
        <v>0</v>
      </c>
      <c r="AP62" s="102">
        <v>0</v>
      </c>
      <c r="AQ62" s="102">
        <v>0</v>
      </c>
      <c r="AR62" s="102">
        <v>0</v>
      </c>
      <c r="AS62" s="102">
        <v>0</v>
      </c>
      <c r="AT62" s="102">
        <v>0</v>
      </c>
      <c r="AU62" s="102">
        <v>0</v>
      </c>
      <c r="AV62" s="102">
        <v>0</v>
      </c>
      <c r="AW62" s="102">
        <v>0</v>
      </c>
      <c r="AX62" s="102">
        <v>0</v>
      </c>
      <c r="AY62" s="102">
        <v>0</v>
      </c>
      <c r="AZ62" s="102">
        <v>0</v>
      </c>
      <c r="BA62" s="102">
        <v>0</v>
      </c>
      <c r="BB62" s="102">
        <v>0</v>
      </c>
      <c r="BC62" s="102">
        <v>0</v>
      </c>
      <c r="BD62" s="102">
        <v>0</v>
      </c>
      <c r="BE62" s="102">
        <v>0</v>
      </c>
      <c r="BF62" s="102">
        <v>0</v>
      </c>
      <c r="BG62" s="102">
        <v>0</v>
      </c>
      <c r="BH62" s="102">
        <v>0</v>
      </c>
      <c r="BI62" s="102">
        <v>0</v>
      </c>
      <c r="BJ62" s="102">
        <v>0</v>
      </c>
      <c r="BK62" s="102">
        <v>0</v>
      </c>
      <c r="BL62" s="102">
        <v>0</v>
      </c>
      <c r="BM62" s="102">
        <v>0</v>
      </c>
      <c r="BN62" s="102">
        <v>0</v>
      </c>
      <c r="BO62" s="102">
        <v>0</v>
      </c>
      <c r="BP62" s="102">
        <v>0</v>
      </c>
      <c r="BQ62" s="102">
        <v>0</v>
      </c>
      <c r="BR62" s="102">
        <v>0</v>
      </c>
      <c r="BS62" s="102">
        <v>0</v>
      </c>
      <c r="CA62" s="34"/>
    </row>
    <row r="63" spans="1:79" s="31" customFormat="1" ht="30.75" customHeight="1" x14ac:dyDescent="0.25">
      <c r="A63" s="106">
        <v>55</v>
      </c>
      <c r="B63" s="135" t="s">
        <v>139</v>
      </c>
      <c r="C63" s="102">
        <v>5</v>
      </c>
      <c r="D63" s="59">
        <v>17</v>
      </c>
      <c r="E63" s="62">
        <v>10</v>
      </c>
      <c r="F63" s="62">
        <v>0</v>
      </c>
      <c r="G63" s="62">
        <v>5</v>
      </c>
      <c r="H63" s="62">
        <v>6</v>
      </c>
      <c r="I63" s="62">
        <v>0</v>
      </c>
      <c r="J63" s="62">
        <v>0</v>
      </c>
      <c r="K63" s="62">
        <v>0</v>
      </c>
      <c r="L63" s="62">
        <v>6</v>
      </c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59">
        <v>1</v>
      </c>
      <c r="BK63" s="62">
        <v>0</v>
      </c>
      <c r="BL63" s="59">
        <v>1</v>
      </c>
      <c r="BM63" s="59">
        <v>0</v>
      </c>
      <c r="BN63" s="59">
        <v>0</v>
      </c>
      <c r="BO63" s="59">
        <v>0</v>
      </c>
      <c r="BP63" s="59">
        <v>0</v>
      </c>
      <c r="BQ63" s="59">
        <v>0</v>
      </c>
      <c r="BR63" s="59">
        <v>1</v>
      </c>
      <c r="BS63" s="59">
        <v>5</v>
      </c>
    </row>
    <row r="64" spans="1:79" s="31" customFormat="1" ht="31.5" x14ac:dyDescent="0.25">
      <c r="A64" s="106">
        <v>56</v>
      </c>
      <c r="B64" s="135" t="s">
        <v>138</v>
      </c>
      <c r="C64" s="102">
        <v>3</v>
      </c>
      <c r="D64" s="62">
        <v>6</v>
      </c>
      <c r="E64" s="62">
        <v>5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1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1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4</v>
      </c>
      <c r="AH64" s="62">
        <v>0</v>
      </c>
      <c r="AI64" s="62">
        <v>0</v>
      </c>
      <c r="AJ64" s="62">
        <v>0</v>
      </c>
      <c r="AK64" s="62">
        <v>0</v>
      </c>
      <c r="AL64" s="62">
        <v>0</v>
      </c>
      <c r="AM64" s="62">
        <v>0</v>
      </c>
      <c r="AN64" s="62">
        <v>0</v>
      </c>
      <c r="AO64" s="62">
        <v>0</v>
      </c>
      <c r="AP64" s="62">
        <v>0</v>
      </c>
      <c r="AQ64" s="62">
        <v>0</v>
      </c>
      <c r="AR64" s="62">
        <v>0</v>
      </c>
      <c r="AS64" s="62">
        <v>0</v>
      </c>
      <c r="AT64" s="62">
        <v>0</v>
      </c>
      <c r="AU64" s="62">
        <v>0</v>
      </c>
      <c r="AV64" s="62">
        <v>0</v>
      </c>
      <c r="AW64" s="62">
        <v>0</v>
      </c>
      <c r="AX64" s="62">
        <v>0</v>
      </c>
      <c r="AY64" s="62">
        <v>0</v>
      </c>
      <c r="AZ64" s="62">
        <v>0</v>
      </c>
      <c r="BA64" s="62">
        <v>0</v>
      </c>
      <c r="BB64" s="62">
        <v>0</v>
      </c>
      <c r="BC64" s="62">
        <v>0</v>
      </c>
      <c r="BD64" s="62">
        <v>0</v>
      </c>
      <c r="BE64" s="62">
        <v>0</v>
      </c>
      <c r="BF64" s="62">
        <v>0</v>
      </c>
      <c r="BG64" s="62">
        <v>0</v>
      </c>
      <c r="BH64" s="62">
        <v>0</v>
      </c>
      <c r="BI64" s="62">
        <v>0</v>
      </c>
      <c r="BJ64" s="62">
        <v>0</v>
      </c>
      <c r="BK64" s="62">
        <v>0</v>
      </c>
      <c r="BL64" s="62">
        <v>0</v>
      </c>
      <c r="BM64" s="59">
        <v>0</v>
      </c>
      <c r="BN64" s="59">
        <v>0</v>
      </c>
      <c r="BO64" s="59">
        <v>0</v>
      </c>
      <c r="BP64" s="59">
        <v>0</v>
      </c>
      <c r="BQ64" s="59">
        <v>0</v>
      </c>
      <c r="BR64" s="59">
        <v>0</v>
      </c>
      <c r="BS64" s="59">
        <v>8</v>
      </c>
      <c r="CA64" s="34"/>
    </row>
    <row r="65" spans="1:79" s="31" customFormat="1" ht="44.25" customHeight="1" x14ac:dyDescent="0.25">
      <c r="A65" s="106">
        <v>57</v>
      </c>
      <c r="B65" s="135" t="s">
        <v>137</v>
      </c>
      <c r="C65" s="102">
        <v>1</v>
      </c>
      <c r="D65" s="62">
        <v>2</v>
      </c>
      <c r="E65" s="59">
        <v>2</v>
      </c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>
        <v>1</v>
      </c>
      <c r="W65" s="59"/>
      <c r="X65" s="59"/>
      <c r="Y65" s="59"/>
      <c r="Z65" s="59"/>
      <c r="AA65" s="59"/>
      <c r="AB65" s="59">
        <v>1</v>
      </c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>
        <v>0</v>
      </c>
      <c r="BK65" s="59">
        <v>0</v>
      </c>
      <c r="BL65" s="59">
        <v>0</v>
      </c>
      <c r="BM65" s="59">
        <v>0</v>
      </c>
      <c r="BN65" s="59">
        <v>0</v>
      </c>
      <c r="BO65" s="59">
        <v>0</v>
      </c>
      <c r="BP65" s="59">
        <v>0</v>
      </c>
      <c r="BQ65" s="59">
        <v>0</v>
      </c>
      <c r="BR65" s="59">
        <v>0</v>
      </c>
      <c r="BS65" s="59">
        <v>2</v>
      </c>
      <c r="BT65" s="28"/>
      <c r="BU65" s="28"/>
      <c r="BV65" s="42"/>
      <c r="BW65" s="28"/>
      <c r="BX65" s="28"/>
      <c r="BY65" s="28"/>
      <c r="CA65" s="45"/>
    </row>
    <row r="66" spans="1:79" s="31" customFormat="1" ht="63.75" customHeight="1" x14ac:dyDescent="0.25">
      <c r="A66" s="106">
        <v>58</v>
      </c>
      <c r="B66" s="135" t="s">
        <v>224</v>
      </c>
      <c r="C66" s="102">
        <v>6</v>
      </c>
      <c r="D66" s="59">
        <v>16</v>
      </c>
      <c r="E66" s="59">
        <v>10</v>
      </c>
      <c r="F66" s="62">
        <v>1</v>
      </c>
      <c r="G66" s="59">
        <v>1</v>
      </c>
      <c r="H66" s="59">
        <v>2</v>
      </c>
      <c r="I66" s="62"/>
      <c r="J66" s="62"/>
      <c r="K66" s="62"/>
      <c r="L66" s="59">
        <v>2</v>
      </c>
      <c r="M66" s="62"/>
      <c r="N66" s="62"/>
      <c r="O66" s="62"/>
      <c r="P66" s="62"/>
      <c r="Q66" s="62"/>
      <c r="R66" s="62"/>
      <c r="S66" s="59"/>
      <c r="T66" s="62"/>
      <c r="U66" s="62"/>
      <c r="V66" s="62"/>
      <c r="W66" s="62"/>
      <c r="X66" s="62"/>
      <c r="Y66" s="62"/>
      <c r="Z66" s="62">
        <v>1</v>
      </c>
      <c r="AA66" s="62"/>
      <c r="AB66" s="62">
        <v>1</v>
      </c>
      <c r="AC66" s="59">
        <v>2</v>
      </c>
      <c r="AD66" s="62"/>
      <c r="AE66" s="62"/>
      <c r="AF66" s="62"/>
      <c r="AG66" s="59">
        <v>6</v>
      </c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59"/>
      <c r="AW66" s="59"/>
      <c r="AX66" s="59"/>
      <c r="AY66" s="59"/>
      <c r="AZ66" s="59"/>
      <c r="BA66" s="59"/>
      <c r="BB66" s="59"/>
      <c r="BC66" s="59"/>
      <c r="BD66" s="59"/>
      <c r="BE66" s="62"/>
      <c r="BF66" s="62"/>
      <c r="BG66" s="62"/>
      <c r="BH66" s="62"/>
      <c r="BI66" s="62"/>
      <c r="BJ66" s="59"/>
      <c r="BK66" s="59"/>
      <c r="BL66" s="59">
        <v>8</v>
      </c>
      <c r="BM66" s="59">
        <v>3</v>
      </c>
      <c r="BN66" s="59"/>
      <c r="BO66" s="59">
        <v>3</v>
      </c>
      <c r="BP66" s="59"/>
      <c r="BQ66" s="59">
        <v>3</v>
      </c>
      <c r="BR66" s="59">
        <v>0</v>
      </c>
      <c r="BS66" s="59">
        <v>80</v>
      </c>
      <c r="BT66" s="28"/>
      <c r="BU66" s="28"/>
      <c r="BV66" s="28"/>
      <c r="BW66" s="28"/>
      <c r="BX66" s="28"/>
      <c r="BY66" s="28"/>
      <c r="CA66" s="45"/>
    </row>
    <row r="67" spans="1:79" s="31" customFormat="1" ht="41.25" customHeight="1" x14ac:dyDescent="0.25">
      <c r="A67" s="106">
        <v>59</v>
      </c>
      <c r="B67" s="135" t="s">
        <v>192</v>
      </c>
      <c r="C67" s="102">
        <v>3</v>
      </c>
      <c r="D67" s="59">
        <v>6</v>
      </c>
      <c r="E67" s="62">
        <v>3</v>
      </c>
      <c r="F67" s="62">
        <v>1</v>
      </c>
      <c r="G67" s="62">
        <v>0</v>
      </c>
      <c r="H67" s="62">
        <v>1</v>
      </c>
      <c r="I67" s="62">
        <v>0</v>
      </c>
      <c r="J67" s="62">
        <v>0</v>
      </c>
      <c r="K67" s="62">
        <v>0</v>
      </c>
      <c r="L67" s="62">
        <v>1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2</v>
      </c>
      <c r="AD67" s="62">
        <v>0</v>
      </c>
      <c r="AE67" s="62">
        <v>0</v>
      </c>
      <c r="AF67" s="62">
        <v>0</v>
      </c>
      <c r="AG67" s="62">
        <v>1</v>
      </c>
      <c r="AH67" s="62">
        <v>0</v>
      </c>
      <c r="AI67" s="62">
        <v>0</v>
      </c>
      <c r="AJ67" s="62">
        <v>0</v>
      </c>
      <c r="AK67" s="62">
        <v>0</v>
      </c>
      <c r="AL67" s="62">
        <v>0</v>
      </c>
      <c r="AM67" s="62">
        <v>0</v>
      </c>
      <c r="AN67" s="62">
        <v>0</v>
      </c>
      <c r="AO67" s="62">
        <v>0</v>
      </c>
      <c r="AP67" s="62">
        <v>0</v>
      </c>
      <c r="AQ67" s="62">
        <v>0</v>
      </c>
      <c r="AR67" s="62">
        <v>0</v>
      </c>
      <c r="AS67" s="62">
        <v>0</v>
      </c>
      <c r="AT67" s="62">
        <v>0</v>
      </c>
      <c r="AU67" s="62">
        <v>0</v>
      </c>
      <c r="AV67" s="62">
        <v>0</v>
      </c>
      <c r="AW67" s="62">
        <v>0</v>
      </c>
      <c r="AX67" s="62">
        <v>0</v>
      </c>
      <c r="AY67" s="62">
        <v>0</v>
      </c>
      <c r="AZ67" s="62">
        <v>0</v>
      </c>
      <c r="BA67" s="62">
        <v>0</v>
      </c>
      <c r="BB67" s="62">
        <v>0</v>
      </c>
      <c r="BC67" s="62">
        <v>0</v>
      </c>
      <c r="BD67" s="62">
        <v>0</v>
      </c>
      <c r="BE67" s="62">
        <v>0</v>
      </c>
      <c r="BF67" s="62">
        <v>0</v>
      </c>
      <c r="BG67" s="62">
        <v>0</v>
      </c>
      <c r="BH67" s="62">
        <v>0</v>
      </c>
      <c r="BI67" s="62">
        <v>0</v>
      </c>
      <c r="BJ67" s="59">
        <v>1</v>
      </c>
      <c r="BK67" s="62">
        <v>1</v>
      </c>
      <c r="BL67" s="59">
        <v>1</v>
      </c>
      <c r="BM67" s="59">
        <v>0</v>
      </c>
      <c r="BN67" s="59">
        <v>0</v>
      </c>
      <c r="BO67" s="59">
        <v>0</v>
      </c>
      <c r="BP67" s="59">
        <v>1</v>
      </c>
      <c r="BQ67" s="59">
        <v>0</v>
      </c>
      <c r="BR67" s="59">
        <v>1</v>
      </c>
      <c r="BS67" s="59"/>
      <c r="BW67" s="28"/>
    </row>
    <row r="68" spans="1:79" s="31" customFormat="1" ht="46.5" customHeight="1" x14ac:dyDescent="0.25">
      <c r="A68" s="106">
        <v>60</v>
      </c>
      <c r="B68" s="135" t="s">
        <v>135</v>
      </c>
      <c r="C68" s="102">
        <v>1</v>
      </c>
      <c r="D68" s="59">
        <v>2</v>
      </c>
      <c r="E68" s="62">
        <v>1</v>
      </c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>
        <v>1</v>
      </c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2"/>
      <c r="BI68" s="62">
        <v>1</v>
      </c>
      <c r="BJ68" s="59"/>
      <c r="BK68" s="62"/>
      <c r="BL68" s="59"/>
      <c r="BM68" s="59"/>
      <c r="BN68" s="59"/>
      <c r="BO68" s="59"/>
      <c r="BP68" s="59"/>
      <c r="BQ68" s="59"/>
      <c r="BR68" s="59"/>
      <c r="BS68" s="59"/>
      <c r="BW68" s="28"/>
    </row>
    <row r="69" spans="1:79" s="31" customFormat="1" ht="26.25" customHeight="1" x14ac:dyDescent="0.25">
      <c r="A69" s="106">
        <v>61</v>
      </c>
      <c r="B69" s="135" t="s">
        <v>134</v>
      </c>
      <c r="C69" s="102">
        <v>0</v>
      </c>
      <c r="D69" s="102">
        <v>0</v>
      </c>
      <c r="E69" s="102">
        <v>0</v>
      </c>
      <c r="F69" s="102">
        <v>0</v>
      </c>
      <c r="G69" s="102">
        <v>0</v>
      </c>
      <c r="H69" s="102">
        <v>0</v>
      </c>
      <c r="I69" s="102">
        <v>0</v>
      </c>
      <c r="J69" s="102">
        <v>0</v>
      </c>
      <c r="K69" s="102">
        <v>0</v>
      </c>
      <c r="L69" s="102">
        <v>0</v>
      </c>
      <c r="M69" s="102">
        <v>0</v>
      </c>
      <c r="N69" s="102">
        <v>0</v>
      </c>
      <c r="O69" s="102">
        <v>0</v>
      </c>
      <c r="P69" s="102">
        <v>0</v>
      </c>
      <c r="Q69" s="102">
        <v>0</v>
      </c>
      <c r="R69" s="102">
        <v>0</v>
      </c>
      <c r="S69" s="102">
        <v>0</v>
      </c>
      <c r="T69" s="102">
        <v>0</v>
      </c>
      <c r="U69" s="102">
        <v>0</v>
      </c>
      <c r="V69" s="102">
        <v>0</v>
      </c>
      <c r="W69" s="102">
        <v>0</v>
      </c>
      <c r="X69" s="102">
        <v>0</v>
      </c>
      <c r="Y69" s="102">
        <v>0</v>
      </c>
      <c r="Z69" s="102">
        <v>0</v>
      </c>
      <c r="AA69" s="102">
        <v>0</v>
      </c>
      <c r="AB69" s="102">
        <v>0</v>
      </c>
      <c r="AC69" s="102">
        <v>0</v>
      </c>
      <c r="AD69" s="102">
        <v>0</v>
      </c>
      <c r="AE69" s="102">
        <v>0</v>
      </c>
      <c r="AF69" s="102">
        <v>0</v>
      </c>
      <c r="AG69" s="102">
        <v>0</v>
      </c>
      <c r="AH69" s="102">
        <v>0</v>
      </c>
      <c r="AI69" s="102">
        <v>0</v>
      </c>
      <c r="AJ69" s="102">
        <v>0</v>
      </c>
      <c r="AK69" s="102">
        <v>0</v>
      </c>
      <c r="AL69" s="102">
        <v>0</v>
      </c>
      <c r="AM69" s="102">
        <v>0</v>
      </c>
      <c r="AN69" s="102">
        <v>0</v>
      </c>
      <c r="AO69" s="102">
        <v>0</v>
      </c>
      <c r="AP69" s="102">
        <v>0</v>
      </c>
      <c r="AQ69" s="102">
        <v>0</v>
      </c>
      <c r="AR69" s="102">
        <v>0</v>
      </c>
      <c r="AS69" s="102">
        <v>0</v>
      </c>
      <c r="AT69" s="102">
        <v>0</v>
      </c>
      <c r="AU69" s="102">
        <v>0</v>
      </c>
      <c r="AV69" s="102">
        <v>0</v>
      </c>
      <c r="AW69" s="102">
        <v>0</v>
      </c>
      <c r="AX69" s="102">
        <v>0</v>
      </c>
      <c r="AY69" s="102">
        <v>0</v>
      </c>
      <c r="AZ69" s="102">
        <v>0</v>
      </c>
      <c r="BA69" s="102">
        <v>0</v>
      </c>
      <c r="BB69" s="102">
        <v>0</v>
      </c>
      <c r="BC69" s="102">
        <v>0</v>
      </c>
      <c r="BD69" s="102">
        <v>0</v>
      </c>
      <c r="BE69" s="102">
        <v>0</v>
      </c>
      <c r="BF69" s="102">
        <v>0</v>
      </c>
      <c r="BG69" s="102">
        <v>0</v>
      </c>
      <c r="BH69" s="102">
        <v>0</v>
      </c>
      <c r="BI69" s="102">
        <v>0</v>
      </c>
      <c r="BJ69" s="102">
        <v>0</v>
      </c>
      <c r="BK69" s="102">
        <v>0</v>
      </c>
      <c r="BL69" s="102">
        <v>0</v>
      </c>
      <c r="BM69" s="102">
        <v>0</v>
      </c>
      <c r="BN69" s="102">
        <v>0</v>
      </c>
      <c r="BO69" s="102">
        <v>0</v>
      </c>
      <c r="BP69" s="102">
        <v>0</v>
      </c>
      <c r="BQ69" s="102">
        <v>0</v>
      </c>
      <c r="BR69" s="102">
        <v>0</v>
      </c>
      <c r="BS69" s="102">
        <v>0</v>
      </c>
      <c r="BU69" s="33"/>
      <c r="BW69" s="28"/>
    </row>
    <row r="70" spans="1:79" s="31" customFormat="1" ht="44.25" customHeight="1" x14ac:dyDescent="0.25">
      <c r="A70" s="106">
        <v>62</v>
      </c>
      <c r="B70" s="135" t="s">
        <v>133</v>
      </c>
      <c r="C70" s="128">
        <v>4</v>
      </c>
      <c r="D70" s="129">
        <v>7</v>
      </c>
      <c r="E70" s="130">
        <v>2</v>
      </c>
      <c r="F70" s="130">
        <v>0</v>
      </c>
      <c r="G70" s="130">
        <v>0</v>
      </c>
      <c r="H70" s="130">
        <v>2</v>
      </c>
      <c r="I70" s="130">
        <v>0</v>
      </c>
      <c r="J70" s="130">
        <v>0</v>
      </c>
      <c r="K70" s="130">
        <v>0</v>
      </c>
      <c r="L70" s="130">
        <v>3</v>
      </c>
      <c r="M70" s="130">
        <v>0</v>
      </c>
      <c r="N70" s="130">
        <v>0</v>
      </c>
      <c r="O70" s="130">
        <v>0</v>
      </c>
      <c r="P70" s="130">
        <v>0</v>
      </c>
      <c r="Q70" s="130">
        <v>0</v>
      </c>
      <c r="R70" s="130">
        <v>0</v>
      </c>
      <c r="S70" s="130">
        <v>0</v>
      </c>
      <c r="T70" s="130">
        <v>0</v>
      </c>
      <c r="U70" s="130">
        <v>0</v>
      </c>
      <c r="V70" s="130">
        <v>0</v>
      </c>
      <c r="W70" s="130">
        <v>0</v>
      </c>
      <c r="X70" s="130">
        <v>0</v>
      </c>
      <c r="Y70" s="130">
        <v>0</v>
      </c>
      <c r="Z70" s="130">
        <v>0</v>
      </c>
      <c r="AA70" s="130">
        <v>0</v>
      </c>
      <c r="AB70" s="130">
        <v>0</v>
      </c>
      <c r="AC70" s="130">
        <v>1</v>
      </c>
      <c r="AD70" s="130">
        <v>0</v>
      </c>
      <c r="AE70" s="130">
        <v>0</v>
      </c>
      <c r="AF70" s="130">
        <v>0</v>
      </c>
      <c r="AG70" s="130">
        <v>1</v>
      </c>
      <c r="AH70" s="130">
        <v>0</v>
      </c>
      <c r="AI70" s="130">
        <v>0</v>
      </c>
      <c r="AJ70" s="130">
        <v>0</v>
      </c>
      <c r="AK70" s="130">
        <v>0</v>
      </c>
      <c r="AL70" s="130">
        <v>0</v>
      </c>
      <c r="AM70" s="130">
        <v>0</v>
      </c>
      <c r="AN70" s="130">
        <v>0</v>
      </c>
      <c r="AO70" s="130">
        <v>0</v>
      </c>
      <c r="AP70" s="130">
        <v>0</v>
      </c>
      <c r="AQ70" s="130">
        <v>0</v>
      </c>
      <c r="AR70" s="130">
        <v>0</v>
      </c>
      <c r="AS70" s="130">
        <v>0</v>
      </c>
      <c r="AT70" s="130">
        <v>0</v>
      </c>
      <c r="AU70" s="130">
        <v>0</v>
      </c>
      <c r="AV70" s="130">
        <v>0</v>
      </c>
      <c r="AW70" s="130">
        <v>0</v>
      </c>
      <c r="AX70" s="130">
        <v>0</v>
      </c>
      <c r="AY70" s="130">
        <v>0</v>
      </c>
      <c r="AZ70" s="130">
        <v>0</v>
      </c>
      <c r="BA70" s="130">
        <v>0</v>
      </c>
      <c r="BB70" s="130">
        <v>0</v>
      </c>
      <c r="BC70" s="130">
        <v>0</v>
      </c>
      <c r="BD70" s="130">
        <v>0</v>
      </c>
      <c r="BE70" s="130">
        <v>0</v>
      </c>
      <c r="BF70" s="130">
        <v>0</v>
      </c>
      <c r="BG70" s="130">
        <v>0</v>
      </c>
      <c r="BH70" s="130">
        <v>0</v>
      </c>
      <c r="BI70" s="130">
        <v>0</v>
      </c>
      <c r="BJ70" s="129">
        <v>0</v>
      </c>
      <c r="BK70" s="130">
        <v>0</v>
      </c>
      <c r="BL70" s="129">
        <v>1</v>
      </c>
      <c r="BM70" s="129">
        <v>0</v>
      </c>
      <c r="BN70" s="129">
        <v>0</v>
      </c>
      <c r="BO70" s="129">
        <v>0</v>
      </c>
      <c r="BP70" s="129">
        <v>1</v>
      </c>
      <c r="BQ70" s="129">
        <v>0</v>
      </c>
      <c r="BR70" s="129">
        <v>1</v>
      </c>
      <c r="BS70" s="129">
        <v>0</v>
      </c>
      <c r="BT70" s="34"/>
      <c r="BW70" s="28"/>
    </row>
    <row r="71" spans="1:79" s="58" customFormat="1" ht="46.5" customHeight="1" x14ac:dyDescent="0.25">
      <c r="A71" s="106">
        <v>63</v>
      </c>
      <c r="B71" s="135" t="s">
        <v>132</v>
      </c>
      <c r="C71" s="102">
        <v>1</v>
      </c>
      <c r="D71" s="59">
        <v>2</v>
      </c>
      <c r="E71" s="59">
        <v>1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1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9">
        <v>0</v>
      </c>
      <c r="AF71" s="59">
        <v>0</v>
      </c>
      <c r="AG71" s="59">
        <v>1</v>
      </c>
      <c r="AH71" s="59">
        <v>0</v>
      </c>
      <c r="AI71" s="59">
        <v>0</v>
      </c>
      <c r="AJ71" s="59">
        <v>0</v>
      </c>
      <c r="AK71" s="59">
        <v>0</v>
      </c>
      <c r="AL71" s="59">
        <v>0</v>
      </c>
      <c r="AM71" s="59">
        <v>0</v>
      </c>
      <c r="AN71" s="59">
        <v>0</v>
      </c>
      <c r="AO71" s="59">
        <v>0</v>
      </c>
      <c r="AP71" s="59">
        <v>0</v>
      </c>
      <c r="AQ71" s="59">
        <v>0</v>
      </c>
      <c r="AR71" s="59">
        <v>0</v>
      </c>
      <c r="AS71" s="59">
        <v>0</v>
      </c>
      <c r="AT71" s="59">
        <v>0</v>
      </c>
      <c r="AU71" s="59">
        <v>0</v>
      </c>
      <c r="AV71" s="59">
        <v>0</v>
      </c>
      <c r="AW71" s="59">
        <v>0</v>
      </c>
      <c r="AX71" s="59">
        <v>0</v>
      </c>
      <c r="AY71" s="59">
        <v>0</v>
      </c>
      <c r="AZ71" s="59">
        <v>0</v>
      </c>
      <c r="BA71" s="59">
        <v>0</v>
      </c>
      <c r="BB71" s="59">
        <v>0</v>
      </c>
      <c r="BC71" s="59">
        <v>0</v>
      </c>
      <c r="BD71" s="59">
        <v>0</v>
      </c>
      <c r="BE71" s="59">
        <v>0</v>
      </c>
      <c r="BF71" s="59">
        <v>0</v>
      </c>
      <c r="BG71" s="59">
        <v>0</v>
      </c>
      <c r="BH71" s="59">
        <v>0</v>
      </c>
      <c r="BI71" s="59">
        <v>0</v>
      </c>
      <c r="BJ71" s="59">
        <v>0</v>
      </c>
      <c r="BK71" s="59">
        <v>0</v>
      </c>
      <c r="BL71" s="59">
        <v>0</v>
      </c>
      <c r="BM71" s="59">
        <v>0</v>
      </c>
      <c r="BN71" s="59">
        <v>0</v>
      </c>
      <c r="BO71" s="59">
        <v>0</v>
      </c>
      <c r="BP71" s="59">
        <v>0</v>
      </c>
      <c r="BQ71" s="59">
        <v>0</v>
      </c>
      <c r="BR71" s="59">
        <v>0</v>
      </c>
      <c r="BS71" s="59">
        <v>1</v>
      </c>
    </row>
    <row r="72" spans="1:79" s="31" customFormat="1" ht="61.5" customHeight="1" x14ac:dyDescent="0.25">
      <c r="A72" s="106">
        <v>64</v>
      </c>
      <c r="B72" s="135" t="s">
        <v>131</v>
      </c>
      <c r="C72" s="102">
        <v>2</v>
      </c>
      <c r="D72" s="59">
        <v>7</v>
      </c>
      <c r="E72" s="62">
        <v>3</v>
      </c>
      <c r="F72" s="62">
        <v>0</v>
      </c>
      <c r="G72" s="62">
        <v>0</v>
      </c>
      <c r="H72" s="62">
        <v>1</v>
      </c>
      <c r="I72" s="62">
        <v>0</v>
      </c>
      <c r="J72" s="62">
        <v>0</v>
      </c>
      <c r="K72" s="62">
        <v>0</v>
      </c>
      <c r="L72" s="62">
        <v>4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1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62">
        <v>0</v>
      </c>
      <c r="AJ72" s="62">
        <v>0</v>
      </c>
      <c r="AK72" s="62">
        <v>0</v>
      </c>
      <c r="AL72" s="62">
        <v>1</v>
      </c>
      <c r="AM72" s="62">
        <v>0</v>
      </c>
      <c r="AN72" s="62">
        <v>0</v>
      </c>
      <c r="AO72" s="62">
        <v>0</v>
      </c>
      <c r="AP72" s="62">
        <v>0</v>
      </c>
      <c r="AQ72" s="62">
        <v>0</v>
      </c>
      <c r="AR72" s="62">
        <v>0</v>
      </c>
      <c r="AS72" s="62">
        <v>0</v>
      </c>
      <c r="AT72" s="62">
        <v>0</v>
      </c>
      <c r="AU72" s="62">
        <v>0</v>
      </c>
      <c r="AV72" s="62">
        <v>0</v>
      </c>
      <c r="AW72" s="62">
        <v>0</v>
      </c>
      <c r="AX72" s="62">
        <v>0</v>
      </c>
      <c r="AY72" s="62">
        <v>0</v>
      </c>
      <c r="AZ72" s="62">
        <v>0</v>
      </c>
      <c r="BA72" s="62">
        <v>0</v>
      </c>
      <c r="BB72" s="62">
        <v>0</v>
      </c>
      <c r="BC72" s="62">
        <v>0</v>
      </c>
      <c r="BD72" s="62">
        <v>0</v>
      </c>
      <c r="BE72" s="62">
        <v>0</v>
      </c>
      <c r="BF72" s="62">
        <v>0</v>
      </c>
      <c r="BG72" s="62">
        <v>0</v>
      </c>
      <c r="BH72" s="62">
        <v>0</v>
      </c>
      <c r="BI72" s="62">
        <v>0</v>
      </c>
      <c r="BJ72" s="59">
        <v>0</v>
      </c>
      <c r="BK72" s="62">
        <v>0</v>
      </c>
      <c r="BL72" s="59">
        <v>0</v>
      </c>
      <c r="BM72" s="59">
        <v>0</v>
      </c>
      <c r="BN72" s="59">
        <v>0</v>
      </c>
      <c r="BO72" s="59">
        <v>0</v>
      </c>
      <c r="BP72" s="59">
        <v>0</v>
      </c>
      <c r="BQ72" s="59">
        <v>0</v>
      </c>
      <c r="BR72" s="59">
        <v>0</v>
      </c>
      <c r="BS72" s="59">
        <v>24</v>
      </c>
    </row>
    <row r="73" spans="1:79" s="31" customFormat="1" ht="45.75" customHeight="1" x14ac:dyDescent="0.25">
      <c r="A73" s="106">
        <v>65</v>
      </c>
      <c r="B73" s="135" t="s">
        <v>130</v>
      </c>
      <c r="C73" s="102"/>
      <c r="D73" s="59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59"/>
      <c r="BK73" s="62"/>
      <c r="BL73" s="59"/>
      <c r="BM73" s="59"/>
      <c r="BN73" s="59"/>
      <c r="BO73" s="59"/>
      <c r="BP73" s="59"/>
      <c r="BQ73" s="59"/>
      <c r="BR73" s="59"/>
      <c r="BS73" s="59"/>
    </row>
    <row r="74" spans="1:79" s="31" customFormat="1" ht="42.75" customHeight="1" x14ac:dyDescent="0.25">
      <c r="A74" s="106">
        <v>66</v>
      </c>
      <c r="B74" s="135" t="s">
        <v>129</v>
      </c>
      <c r="C74" s="102">
        <v>2</v>
      </c>
      <c r="D74" s="59">
        <v>4</v>
      </c>
      <c r="E74" s="62">
        <v>3</v>
      </c>
      <c r="F74" s="62">
        <v>0</v>
      </c>
      <c r="G74" s="62">
        <v>0</v>
      </c>
      <c r="H74" s="62">
        <v>1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1</v>
      </c>
      <c r="AD74" s="62">
        <v>0</v>
      </c>
      <c r="AE74" s="62">
        <v>0</v>
      </c>
      <c r="AF74" s="62">
        <v>0</v>
      </c>
      <c r="AG74" s="62">
        <v>2</v>
      </c>
      <c r="AH74" s="62">
        <v>0</v>
      </c>
      <c r="AI74" s="62">
        <v>0</v>
      </c>
      <c r="AJ74" s="62">
        <v>0</v>
      </c>
      <c r="AK74" s="62">
        <v>0</v>
      </c>
      <c r="AL74" s="62">
        <v>0</v>
      </c>
      <c r="AM74" s="62">
        <v>0</v>
      </c>
      <c r="AN74" s="62">
        <v>0</v>
      </c>
      <c r="AO74" s="62">
        <v>0</v>
      </c>
      <c r="AP74" s="62">
        <v>0</v>
      </c>
      <c r="AQ74" s="62">
        <v>0</v>
      </c>
      <c r="AR74" s="62">
        <v>0</v>
      </c>
      <c r="AS74" s="62">
        <v>0</v>
      </c>
      <c r="AT74" s="62">
        <v>0</v>
      </c>
      <c r="AU74" s="62">
        <v>0</v>
      </c>
      <c r="AV74" s="62">
        <v>0</v>
      </c>
      <c r="AW74" s="62">
        <v>0</v>
      </c>
      <c r="AX74" s="62">
        <v>0</v>
      </c>
      <c r="AY74" s="62">
        <v>0</v>
      </c>
      <c r="AZ74" s="62">
        <v>0</v>
      </c>
      <c r="BA74" s="62">
        <v>0</v>
      </c>
      <c r="BB74" s="62">
        <v>0</v>
      </c>
      <c r="BC74" s="62">
        <v>0</v>
      </c>
      <c r="BD74" s="62">
        <v>0</v>
      </c>
      <c r="BE74" s="62">
        <v>0</v>
      </c>
      <c r="BF74" s="62">
        <v>0</v>
      </c>
      <c r="BG74" s="62">
        <v>0</v>
      </c>
      <c r="BH74" s="62">
        <v>0</v>
      </c>
      <c r="BI74" s="62">
        <v>0</v>
      </c>
      <c r="BJ74" s="59">
        <v>1</v>
      </c>
      <c r="BK74" s="62">
        <v>0</v>
      </c>
      <c r="BL74" s="59">
        <v>2</v>
      </c>
      <c r="BM74" s="59">
        <v>2</v>
      </c>
      <c r="BN74" s="59">
        <v>1</v>
      </c>
      <c r="BO74" s="59">
        <v>1</v>
      </c>
      <c r="BP74" s="59">
        <v>0</v>
      </c>
      <c r="BQ74" s="59">
        <v>0</v>
      </c>
      <c r="BR74" s="59">
        <v>0</v>
      </c>
      <c r="BS74" s="59">
        <v>2</v>
      </c>
      <c r="BV74" s="55"/>
      <c r="BY74" s="55"/>
      <c r="CA74" s="56"/>
    </row>
    <row r="75" spans="1:79" s="31" customFormat="1" ht="33.75" customHeight="1" x14ac:dyDescent="0.25">
      <c r="A75" s="106">
        <v>67</v>
      </c>
      <c r="B75" s="135" t="s">
        <v>128</v>
      </c>
      <c r="C75" s="102">
        <v>6</v>
      </c>
      <c r="D75" s="59">
        <v>12</v>
      </c>
      <c r="E75" s="62">
        <v>7</v>
      </c>
      <c r="F75" s="62">
        <v>0</v>
      </c>
      <c r="G75" s="62">
        <v>0</v>
      </c>
      <c r="H75" s="62">
        <v>1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1</v>
      </c>
      <c r="W75" s="62">
        <v>0</v>
      </c>
      <c r="X75" s="62">
        <v>0</v>
      </c>
      <c r="Y75" s="62">
        <v>0</v>
      </c>
      <c r="Z75" s="62">
        <v>1</v>
      </c>
      <c r="AA75" s="62">
        <v>0</v>
      </c>
      <c r="AB75" s="62">
        <v>0</v>
      </c>
      <c r="AC75" s="62">
        <v>3</v>
      </c>
      <c r="AD75" s="62">
        <v>0</v>
      </c>
      <c r="AE75" s="62">
        <v>0</v>
      </c>
      <c r="AF75" s="62">
        <v>0</v>
      </c>
      <c r="AG75" s="62">
        <v>2</v>
      </c>
      <c r="AH75" s="62">
        <v>0</v>
      </c>
      <c r="AI75" s="62">
        <v>0</v>
      </c>
      <c r="AJ75" s="62">
        <v>1</v>
      </c>
      <c r="AK75" s="62">
        <v>0</v>
      </c>
      <c r="AL75" s="62">
        <v>0</v>
      </c>
      <c r="AM75" s="62">
        <v>0</v>
      </c>
      <c r="AN75" s="62">
        <v>0</v>
      </c>
      <c r="AO75" s="62">
        <v>0</v>
      </c>
      <c r="AP75" s="62">
        <v>0</v>
      </c>
      <c r="AQ75" s="62">
        <v>0</v>
      </c>
      <c r="AR75" s="62">
        <v>0</v>
      </c>
      <c r="AS75" s="62">
        <v>0</v>
      </c>
      <c r="AT75" s="62">
        <v>0</v>
      </c>
      <c r="AU75" s="62">
        <v>0</v>
      </c>
      <c r="AV75" s="59">
        <v>0</v>
      </c>
      <c r="AW75" s="59">
        <v>0</v>
      </c>
      <c r="AX75" s="59">
        <v>0</v>
      </c>
      <c r="AY75" s="59">
        <v>0</v>
      </c>
      <c r="AZ75" s="59">
        <v>0</v>
      </c>
      <c r="BA75" s="59">
        <v>0</v>
      </c>
      <c r="BB75" s="59">
        <v>0</v>
      </c>
      <c r="BC75" s="59">
        <v>0</v>
      </c>
      <c r="BD75" s="62">
        <v>0</v>
      </c>
      <c r="BE75" s="62">
        <v>3</v>
      </c>
      <c r="BF75" s="62">
        <v>0</v>
      </c>
      <c r="BG75" s="62">
        <v>0</v>
      </c>
      <c r="BH75" s="62">
        <v>0</v>
      </c>
      <c r="BI75" s="62">
        <v>0</v>
      </c>
      <c r="BJ75" s="59">
        <v>4</v>
      </c>
      <c r="BK75" s="62">
        <v>2</v>
      </c>
      <c r="BL75" s="59">
        <v>1</v>
      </c>
      <c r="BM75" s="59">
        <v>0</v>
      </c>
      <c r="BN75" s="59">
        <v>0</v>
      </c>
      <c r="BO75" s="59">
        <v>0</v>
      </c>
      <c r="BP75" s="59">
        <v>0</v>
      </c>
      <c r="BQ75" s="59">
        <v>1</v>
      </c>
      <c r="BR75" s="59">
        <v>1</v>
      </c>
      <c r="BS75" s="59">
        <v>24</v>
      </c>
    </row>
    <row r="76" spans="1:79" s="31" customFormat="1" ht="45.75" customHeight="1" x14ac:dyDescent="0.25">
      <c r="A76" s="106">
        <v>68</v>
      </c>
      <c r="B76" s="135" t="s">
        <v>127</v>
      </c>
      <c r="C76" s="102">
        <v>1</v>
      </c>
      <c r="D76" s="59">
        <v>3</v>
      </c>
      <c r="E76" s="62">
        <v>2</v>
      </c>
      <c r="F76" s="62"/>
      <c r="G76" s="62"/>
      <c r="H76" s="62"/>
      <c r="I76" s="62"/>
      <c r="J76" s="62"/>
      <c r="K76" s="62"/>
      <c r="L76" s="62">
        <v>1</v>
      </c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>
        <v>2</v>
      </c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  <c r="BG76" s="62"/>
      <c r="BH76" s="62"/>
      <c r="BI76" s="62"/>
      <c r="BJ76" s="59"/>
      <c r="BK76" s="62"/>
      <c r="BL76" s="59">
        <v>2</v>
      </c>
      <c r="BM76" s="59">
        <v>2</v>
      </c>
      <c r="BN76" s="59"/>
      <c r="BO76" s="59">
        <v>2</v>
      </c>
      <c r="BP76" s="59"/>
      <c r="BQ76" s="59"/>
      <c r="BR76" s="59"/>
      <c r="BS76" s="59"/>
    </row>
    <row r="77" spans="1:79" s="31" customFormat="1" ht="42.75" customHeight="1" x14ac:dyDescent="0.25">
      <c r="A77" s="106">
        <v>69</v>
      </c>
      <c r="B77" s="135" t="s">
        <v>194</v>
      </c>
      <c r="C77" s="102">
        <v>1</v>
      </c>
      <c r="D77" s="59">
        <v>7</v>
      </c>
      <c r="E77" s="62">
        <v>6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1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2</v>
      </c>
      <c r="AI77" s="62">
        <v>0</v>
      </c>
      <c r="AJ77" s="62">
        <v>1</v>
      </c>
      <c r="AK77" s="62">
        <v>0</v>
      </c>
      <c r="AL77" s="62">
        <v>0</v>
      </c>
      <c r="AM77" s="62">
        <v>0</v>
      </c>
      <c r="AN77" s="62">
        <v>1</v>
      </c>
      <c r="AO77" s="62">
        <v>0</v>
      </c>
      <c r="AP77" s="62">
        <v>0</v>
      </c>
      <c r="AQ77" s="62">
        <v>0</v>
      </c>
      <c r="AR77" s="62">
        <v>0</v>
      </c>
      <c r="AS77" s="62">
        <v>0</v>
      </c>
      <c r="AT77" s="62">
        <v>0</v>
      </c>
      <c r="AU77" s="62">
        <v>0</v>
      </c>
      <c r="AV77" s="62">
        <v>0</v>
      </c>
      <c r="AW77" s="62">
        <v>0</v>
      </c>
      <c r="AX77" s="62">
        <v>0</v>
      </c>
      <c r="AY77" s="62">
        <v>0</v>
      </c>
      <c r="AZ77" s="62">
        <v>0</v>
      </c>
      <c r="BA77" s="62">
        <v>0</v>
      </c>
      <c r="BB77" s="62">
        <v>0</v>
      </c>
      <c r="BC77" s="62">
        <v>0</v>
      </c>
      <c r="BD77" s="62">
        <v>0</v>
      </c>
      <c r="BE77" s="62">
        <v>1</v>
      </c>
      <c r="BF77" s="62">
        <v>0</v>
      </c>
      <c r="BG77" s="62">
        <v>0</v>
      </c>
      <c r="BH77" s="62">
        <v>0</v>
      </c>
      <c r="BI77" s="62">
        <v>1</v>
      </c>
      <c r="BJ77" s="59">
        <v>0</v>
      </c>
      <c r="BK77" s="62">
        <v>0</v>
      </c>
      <c r="BL77" s="59">
        <v>5</v>
      </c>
      <c r="BM77" s="59">
        <v>1</v>
      </c>
      <c r="BN77" s="59">
        <v>0</v>
      </c>
      <c r="BO77" s="59">
        <v>0</v>
      </c>
      <c r="BP77" s="59">
        <v>0</v>
      </c>
      <c r="BQ77" s="59">
        <v>0</v>
      </c>
      <c r="BR77" s="59">
        <v>4</v>
      </c>
      <c r="BS77" s="59">
        <v>23</v>
      </c>
      <c r="BT77" s="28"/>
      <c r="BU77" s="28"/>
    </row>
    <row r="78" spans="1:79" s="31" customFormat="1" ht="66.75" customHeight="1" x14ac:dyDescent="0.25">
      <c r="A78" s="106">
        <v>70</v>
      </c>
      <c r="B78" s="135" t="s">
        <v>126</v>
      </c>
      <c r="C78" s="102">
        <v>4</v>
      </c>
      <c r="D78" s="59">
        <v>8</v>
      </c>
      <c r="E78" s="62">
        <v>6</v>
      </c>
      <c r="F78" s="62"/>
      <c r="G78" s="62"/>
      <c r="H78" s="62">
        <v>4</v>
      </c>
      <c r="I78" s="62"/>
      <c r="J78" s="62"/>
      <c r="K78" s="62"/>
      <c r="L78" s="62">
        <v>0</v>
      </c>
      <c r="M78" s="62"/>
      <c r="N78" s="62"/>
      <c r="O78" s="62"/>
      <c r="P78" s="62"/>
      <c r="Q78" s="62"/>
      <c r="R78" s="62"/>
      <c r="S78" s="62"/>
      <c r="T78" s="62"/>
      <c r="U78" s="62"/>
      <c r="V78" s="62">
        <v>1</v>
      </c>
      <c r="W78" s="62"/>
      <c r="X78" s="62"/>
      <c r="Y78" s="62"/>
      <c r="Z78" s="62"/>
      <c r="AA78" s="62"/>
      <c r="AB78" s="62"/>
      <c r="AC78" s="62">
        <v>2</v>
      </c>
      <c r="AD78" s="62"/>
      <c r="AE78" s="62"/>
      <c r="AF78" s="62"/>
      <c r="AG78" s="62">
        <v>1</v>
      </c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59"/>
      <c r="BK78" s="62"/>
      <c r="BL78" s="59"/>
      <c r="BM78" s="59"/>
      <c r="BN78" s="59"/>
      <c r="BO78" s="59">
        <v>1</v>
      </c>
      <c r="BP78" s="59"/>
      <c r="BQ78" s="59">
        <v>2</v>
      </c>
      <c r="BR78" s="59"/>
      <c r="BS78" s="59"/>
      <c r="BT78" s="28"/>
      <c r="BU78" s="28"/>
      <c r="BV78" s="28"/>
      <c r="BW78" s="28"/>
    </row>
    <row r="79" spans="1:79" s="31" customFormat="1" ht="41.25" customHeight="1" x14ac:dyDescent="0.25">
      <c r="A79" s="106">
        <v>71</v>
      </c>
      <c r="B79" s="135" t="s">
        <v>125</v>
      </c>
      <c r="C79" s="102">
        <v>0</v>
      </c>
      <c r="D79" s="102">
        <v>0</v>
      </c>
      <c r="E79" s="102">
        <v>0</v>
      </c>
      <c r="F79" s="102">
        <v>0</v>
      </c>
      <c r="G79" s="102">
        <v>0</v>
      </c>
      <c r="H79" s="102">
        <v>0</v>
      </c>
      <c r="I79" s="102">
        <v>0</v>
      </c>
      <c r="J79" s="102">
        <v>0</v>
      </c>
      <c r="K79" s="102">
        <v>0</v>
      </c>
      <c r="L79" s="102">
        <v>0</v>
      </c>
      <c r="M79" s="102">
        <v>0</v>
      </c>
      <c r="N79" s="102">
        <v>0</v>
      </c>
      <c r="O79" s="102">
        <v>0</v>
      </c>
      <c r="P79" s="102">
        <v>0</v>
      </c>
      <c r="Q79" s="102">
        <v>0</v>
      </c>
      <c r="R79" s="102">
        <v>0</v>
      </c>
      <c r="S79" s="102">
        <v>0</v>
      </c>
      <c r="T79" s="102">
        <v>0</v>
      </c>
      <c r="U79" s="102">
        <v>0</v>
      </c>
      <c r="V79" s="102">
        <v>0</v>
      </c>
      <c r="W79" s="102">
        <v>0</v>
      </c>
      <c r="X79" s="102">
        <v>0</v>
      </c>
      <c r="Y79" s="102">
        <v>0</v>
      </c>
      <c r="Z79" s="102">
        <v>0</v>
      </c>
      <c r="AA79" s="102">
        <v>0</v>
      </c>
      <c r="AB79" s="102">
        <v>0</v>
      </c>
      <c r="AC79" s="102">
        <v>0</v>
      </c>
      <c r="AD79" s="102">
        <v>0</v>
      </c>
      <c r="AE79" s="102">
        <v>0</v>
      </c>
      <c r="AF79" s="102">
        <v>0</v>
      </c>
      <c r="AG79" s="102">
        <v>0</v>
      </c>
      <c r="AH79" s="102">
        <v>0</v>
      </c>
      <c r="AI79" s="102">
        <v>0</v>
      </c>
      <c r="AJ79" s="102">
        <v>0</v>
      </c>
      <c r="AK79" s="102">
        <v>0</v>
      </c>
      <c r="AL79" s="102">
        <v>0</v>
      </c>
      <c r="AM79" s="102">
        <v>0</v>
      </c>
      <c r="AN79" s="102">
        <v>0</v>
      </c>
      <c r="AO79" s="102">
        <v>0</v>
      </c>
      <c r="AP79" s="102">
        <v>0</v>
      </c>
      <c r="AQ79" s="102">
        <v>0</v>
      </c>
      <c r="AR79" s="102">
        <v>0</v>
      </c>
      <c r="AS79" s="102">
        <v>0</v>
      </c>
      <c r="AT79" s="102">
        <v>0</v>
      </c>
      <c r="AU79" s="102">
        <v>0</v>
      </c>
      <c r="AV79" s="102">
        <v>0</v>
      </c>
      <c r="AW79" s="102">
        <v>0</v>
      </c>
      <c r="AX79" s="102">
        <v>0</v>
      </c>
      <c r="AY79" s="102">
        <v>0</v>
      </c>
      <c r="AZ79" s="102">
        <v>0</v>
      </c>
      <c r="BA79" s="102">
        <v>0</v>
      </c>
      <c r="BB79" s="102">
        <v>0</v>
      </c>
      <c r="BC79" s="102">
        <v>0</v>
      </c>
      <c r="BD79" s="102">
        <v>0</v>
      </c>
      <c r="BE79" s="102">
        <v>0</v>
      </c>
      <c r="BF79" s="102">
        <v>0</v>
      </c>
      <c r="BG79" s="102">
        <v>0</v>
      </c>
      <c r="BH79" s="102">
        <v>0</v>
      </c>
      <c r="BI79" s="102">
        <v>0</v>
      </c>
      <c r="BJ79" s="102">
        <v>0</v>
      </c>
      <c r="BK79" s="102">
        <v>0</v>
      </c>
      <c r="BL79" s="102">
        <v>0</v>
      </c>
      <c r="BM79" s="102">
        <v>0</v>
      </c>
      <c r="BN79" s="102">
        <v>0</v>
      </c>
      <c r="BO79" s="102">
        <v>0</v>
      </c>
      <c r="BP79" s="102">
        <v>0</v>
      </c>
      <c r="BQ79" s="102">
        <v>0</v>
      </c>
      <c r="BR79" s="102">
        <v>0</v>
      </c>
      <c r="BS79" s="102">
        <v>0</v>
      </c>
    </row>
    <row r="80" spans="1:79" s="31" customFormat="1" ht="43.5" customHeight="1" x14ac:dyDescent="0.25">
      <c r="A80" s="106">
        <v>72</v>
      </c>
      <c r="B80" s="135" t="s">
        <v>124</v>
      </c>
      <c r="C80" s="102">
        <v>2</v>
      </c>
      <c r="D80" s="59">
        <v>2</v>
      </c>
      <c r="E80" s="62"/>
      <c r="F80" s="62">
        <v>1</v>
      </c>
      <c r="G80" s="62"/>
      <c r="H80" s="62">
        <v>1</v>
      </c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62"/>
      <c r="AN80" s="62"/>
      <c r="AO80" s="62"/>
      <c r="AP80" s="62"/>
      <c r="AQ80" s="62"/>
      <c r="AR80" s="62"/>
      <c r="AS80" s="62"/>
      <c r="AT80" s="62"/>
      <c r="AU80" s="62"/>
      <c r="AV80" s="59"/>
      <c r="AW80" s="59"/>
      <c r="AX80" s="59"/>
      <c r="AY80" s="59"/>
      <c r="AZ80" s="59"/>
      <c r="BA80" s="59"/>
      <c r="BB80" s="59"/>
      <c r="BC80" s="59"/>
      <c r="BD80" s="59"/>
      <c r="BE80" s="59"/>
      <c r="BF80" s="59"/>
      <c r="BG80" s="59"/>
      <c r="BH80" s="59"/>
      <c r="BI80" s="59"/>
      <c r="BJ80" s="59"/>
      <c r="BK80" s="59"/>
      <c r="BL80" s="59"/>
      <c r="BM80" s="59"/>
      <c r="BN80" s="59"/>
      <c r="BO80" s="59"/>
      <c r="BP80" s="59"/>
      <c r="BQ80" s="59"/>
      <c r="BR80" s="59"/>
      <c r="BS80" s="59">
        <v>2</v>
      </c>
    </row>
    <row r="81" spans="1:76" s="31" customFormat="1" ht="61.5" customHeight="1" x14ac:dyDescent="0.25">
      <c r="A81" s="106">
        <v>73</v>
      </c>
      <c r="B81" s="135" t="s">
        <v>123</v>
      </c>
      <c r="C81" s="102">
        <v>2</v>
      </c>
      <c r="D81" s="59">
        <v>8</v>
      </c>
      <c r="E81" s="62">
        <v>3</v>
      </c>
      <c r="F81" s="62"/>
      <c r="G81" s="62"/>
      <c r="H81" s="62">
        <v>2</v>
      </c>
      <c r="I81" s="62"/>
      <c r="J81" s="62"/>
      <c r="K81" s="62"/>
      <c r="L81" s="62">
        <v>3</v>
      </c>
      <c r="M81" s="62"/>
      <c r="N81" s="62"/>
      <c r="O81" s="62"/>
      <c r="P81" s="62"/>
      <c r="Q81" s="62"/>
      <c r="R81" s="62"/>
      <c r="S81" s="62">
        <v>1</v>
      </c>
      <c r="T81" s="62"/>
      <c r="U81" s="62"/>
      <c r="V81" s="62"/>
      <c r="W81" s="62"/>
      <c r="X81" s="62"/>
      <c r="Y81" s="62"/>
      <c r="Z81" s="62">
        <v>1</v>
      </c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>
        <v>1</v>
      </c>
      <c r="AM81" s="62"/>
      <c r="AN81" s="62"/>
      <c r="AO81" s="62"/>
      <c r="AP81" s="62"/>
      <c r="AQ81" s="62"/>
      <c r="AR81" s="62"/>
      <c r="AS81" s="62"/>
      <c r="AT81" s="62"/>
      <c r="AU81" s="62"/>
      <c r="AV81" s="62"/>
      <c r="AW81" s="62"/>
      <c r="AX81" s="62"/>
      <c r="AY81" s="62"/>
      <c r="AZ81" s="62"/>
      <c r="BA81" s="62"/>
      <c r="BB81" s="62"/>
      <c r="BC81" s="62"/>
      <c r="BD81" s="62"/>
      <c r="BE81" s="62"/>
      <c r="BF81" s="62"/>
      <c r="BG81" s="62"/>
      <c r="BH81" s="62"/>
      <c r="BI81" s="62"/>
      <c r="BJ81" s="59"/>
      <c r="BK81" s="62"/>
      <c r="BL81" s="59">
        <v>2</v>
      </c>
      <c r="BM81" s="59">
        <v>2</v>
      </c>
      <c r="BN81" s="59"/>
      <c r="BO81" s="59"/>
      <c r="BP81" s="59"/>
      <c r="BQ81" s="59"/>
      <c r="BR81" s="59"/>
      <c r="BS81" s="59">
        <v>10</v>
      </c>
      <c r="BV81" s="45"/>
    </row>
    <row r="82" spans="1:76" s="31" customFormat="1" ht="45" customHeight="1" x14ac:dyDescent="0.25">
      <c r="A82" s="106">
        <v>74</v>
      </c>
      <c r="B82" s="135" t="s">
        <v>122</v>
      </c>
      <c r="C82" s="102"/>
      <c r="D82" s="59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  <c r="BH82" s="62"/>
      <c r="BI82" s="62"/>
      <c r="BJ82" s="62"/>
      <c r="BK82" s="62"/>
      <c r="BL82" s="59"/>
      <c r="BM82" s="58"/>
      <c r="BN82" s="59"/>
      <c r="BO82" s="59"/>
      <c r="BP82" s="59"/>
      <c r="BQ82" s="59"/>
      <c r="BR82" s="59"/>
      <c r="BS82" s="59"/>
    </row>
    <row r="83" spans="1:76" s="31" customFormat="1" ht="60" customHeight="1" x14ac:dyDescent="0.25">
      <c r="A83" s="106">
        <v>75</v>
      </c>
      <c r="B83" s="135" t="s">
        <v>121</v>
      </c>
      <c r="C83" s="102">
        <v>2</v>
      </c>
      <c r="D83" s="59">
        <v>3</v>
      </c>
      <c r="E83" s="62">
        <v>0</v>
      </c>
      <c r="F83" s="62"/>
      <c r="G83" s="62"/>
      <c r="H83" s="62"/>
      <c r="I83" s="62"/>
      <c r="J83" s="62"/>
      <c r="K83" s="62"/>
      <c r="L83" s="62">
        <v>2</v>
      </c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>
        <v>1</v>
      </c>
      <c r="AO83" s="62"/>
      <c r="AP83" s="62"/>
      <c r="AQ83" s="62"/>
      <c r="AR83" s="62"/>
      <c r="AS83" s="62"/>
      <c r="AT83" s="62"/>
      <c r="AU83" s="62"/>
      <c r="AV83" s="59"/>
      <c r="AW83" s="59"/>
      <c r="AX83" s="59"/>
      <c r="AY83" s="59"/>
      <c r="AZ83" s="59"/>
      <c r="BA83" s="59"/>
      <c r="BB83" s="59"/>
      <c r="BC83" s="59"/>
      <c r="BD83" s="59"/>
      <c r="BE83" s="59"/>
      <c r="BF83" s="59"/>
      <c r="BG83" s="59"/>
      <c r="BH83" s="59"/>
      <c r="BI83" s="59"/>
      <c r="BJ83" s="59">
        <v>0</v>
      </c>
      <c r="BK83" s="62">
        <v>0</v>
      </c>
      <c r="BL83" s="59">
        <v>0</v>
      </c>
      <c r="BM83" s="59">
        <v>0</v>
      </c>
      <c r="BN83" s="59">
        <v>0</v>
      </c>
      <c r="BO83" s="59">
        <v>0</v>
      </c>
      <c r="BP83" s="59">
        <v>0</v>
      </c>
      <c r="BQ83" s="59">
        <v>0</v>
      </c>
      <c r="BR83" s="59">
        <v>0</v>
      </c>
      <c r="BS83" s="59">
        <v>2</v>
      </c>
    </row>
    <row r="84" spans="1:76" s="31" customFormat="1" ht="40.5" customHeight="1" x14ac:dyDescent="0.25">
      <c r="A84" s="106">
        <v>76</v>
      </c>
      <c r="B84" s="135" t="s">
        <v>120</v>
      </c>
      <c r="C84" s="102">
        <v>0</v>
      </c>
      <c r="D84" s="59">
        <v>0</v>
      </c>
      <c r="E84" s="62">
        <v>0</v>
      </c>
      <c r="F84" s="62">
        <v>0</v>
      </c>
      <c r="G84" s="62">
        <v>0</v>
      </c>
      <c r="H84" s="62">
        <v>0</v>
      </c>
      <c r="I84" s="62">
        <v>0</v>
      </c>
      <c r="J84" s="62">
        <v>0</v>
      </c>
      <c r="K84" s="62">
        <v>0</v>
      </c>
      <c r="L84" s="62">
        <v>0</v>
      </c>
      <c r="M84" s="62">
        <v>0</v>
      </c>
      <c r="N84" s="62">
        <v>0</v>
      </c>
      <c r="O84" s="62">
        <v>0</v>
      </c>
      <c r="P84" s="62">
        <v>0</v>
      </c>
      <c r="Q84" s="62">
        <v>0</v>
      </c>
      <c r="R84" s="62">
        <v>0</v>
      </c>
      <c r="S84" s="62">
        <v>0</v>
      </c>
      <c r="T84" s="62">
        <v>0</v>
      </c>
      <c r="U84" s="62">
        <v>0</v>
      </c>
      <c r="V84" s="62">
        <v>0</v>
      </c>
      <c r="W84" s="62">
        <v>0</v>
      </c>
      <c r="X84" s="62">
        <v>0</v>
      </c>
      <c r="Y84" s="62">
        <v>0</v>
      </c>
      <c r="Z84" s="62">
        <v>0</v>
      </c>
      <c r="AA84" s="62">
        <v>0</v>
      </c>
      <c r="AB84" s="62">
        <v>0</v>
      </c>
      <c r="AC84" s="62">
        <v>0</v>
      </c>
      <c r="AD84" s="62">
        <v>0</v>
      </c>
      <c r="AE84" s="62">
        <v>0</v>
      </c>
      <c r="AF84" s="62">
        <v>0</v>
      </c>
      <c r="AG84" s="62">
        <v>0</v>
      </c>
      <c r="AH84" s="62">
        <v>0</v>
      </c>
      <c r="AI84" s="62">
        <v>0</v>
      </c>
      <c r="AJ84" s="62">
        <v>0</v>
      </c>
      <c r="AK84" s="62">
        <v>0</v>
      </c>
      <c r="AL84" s="62">
        <v>0</v>
      </c>
      <c r="AM84" s="62">
        <v>0</v>
      </c>
      <c r="AN84" s="62">
        <v>0</v>
      </c>
      <c r="AO84" s="62">
        <v>0</v>
      </c>
      <c r="AP84" s="62">
        <v>0</v>
      </c>
      <c r="AQ84" s="62">
        <v>0</v>
      </c>
      <c r="AR84" s="62">
        <v>0</v>
      </c>
      <c r="AS84" s="62">
        <v>0</v>
      </c>
      <c r="AT84" s="62">
        <v>0</v>
      </c>
      <c r="AU84" s="62">
        <v>0</v>
      </c>
      <c r="AV84" s="62">
        <v>0</v>
      </c>
      <c r="AW84" s="62">
        <v>0</v>
      </c>
      <c r="AX84" s="62">
        <v>0</v>
      </c>
      <c r="AY84" s="62">
        <v>0</v>
      </c>
      <c r="AZ84" s="62">
        <v>0</v>
      </c>
      <c r="BA84" s="62">
        <v>0</v>
      </c>
      <c r="BB84" s="62">
        <v>0</v>
      </c>
      <c r="BC84" s="62">
        <v>0</v>
      </c>
      <c r="BD84" s="62">
        <v>0</v>
      </c>
      <c r="BE84" s="62">
        <v>0</v>
      </c>
      <c r="BF84" s="62">
        <v>0</v>
      </c>
      <c r="BG84" s="62">
        <v>0</v>
      </c>
      <c r="BH84" s="62">
        <v>0</v>
      </c>
      <c r="BI84" s="62">
        <v>0</v>
      </c>
      <c r="BJ84" s="59">
        <v>0</v>
      </c>
      <c r="BK84" s="62">
        <v>0</v>
      </c>
      <c r="BL84" s="59">
        <v>0</v>
      </c>
      <c r="BM84" s="59">
        <v>0</v>
      </c>
      <c r="BN84" s="59">
        <v>0</v>
      </c>
      <c r="BO84" s="59">
        <v>0</v>
      </c>
      <c r="BP84" s="59">
        <v>0</v>
      </c>
      <c r="BQ84" s="59">
        <v>0</v>
      </c>
      <c r="BR84" s="59">
        <v>0</v>
      </c>
      <c r="BS84" s="59">
        <v>0</v>
      </c>
      <c r="BX84" s="42"/>
    </row>
    <row r="85" spans="1:76" s="31" customFormat="1" ht="27.75" customHeight="1" x14ac:dyDescent="0.25">
      <c r="A85" s="106">
        <v>77</v>
      </c>
      <c r="B85" s="135" t="s">
        <v>119</v>
      </c>
      <c r="C85" s="102">
        <v>0</v>
      </c>
      <c r="D85" s="102">
        <v>0</v>
      </c>
      <c r="E85" s="102">
        <v>0</v>
      </c>
      <c r="F85" s="102">
        <v>0</v>
      </c>
      <c r="G85" s="102">
        <v>0</v>
      </c>
      <c r="H85" s="102">
        <v>0</v>
      </c>
      <c r="I85" s="102">
        <v>0</v>
      </c>
      <c r="J85" s="102">
        <v>0</v>
      </c>
      <c r="K85" s="102">
        <v>0</v>
      </c>
      <c r="L85" s="102">
        <v>0</v>
      </c>
      <c r="M85" s="102">
        <v>0</v>
      </c>
      <c r="N85" s="102">
        <v>0</v>
      </c>
      <c r="O85" s="102">
        <v>0</v>
      </c>
      <c r="P85" s="102">
        <v>0</v>
      </c>
      <c r="Q85" s="102">
        <v>0</v>
      </c>
      <c r="R85" s="102">
        <v>0</v>
      </c>
      <c r="S85" s="102">
        <v>0</v>
      </c>
      <c r="T85" s="102">
        <v>0</v>
      </c>
      <c r="U85" s="102">
        <v>0</v>
      </c>
      <c r="V85" s="102">
        <v>0</v>
      </c>
      <c r="W85" s="102">
        <v>0</v>
      </c>
      <c r="X85" s="102">
        <v>0</v>
      </c>
      <c r="Y85" s="102">
        <v>0</v>
      </c>
      <c r="Z85" s="102">
        <v>0</v>
      </c>
      <c r="AA85" s="102">
        <v>0</v>
      </c>
      <c r="AB85" s="102">
        <v>0</v>
      </c>
      <c r="AC85" s="102">
        <v>0</v>
      </c>
      <c r="AD85" s="102">
        <v>0</v>
      </c>
      <c r="AE85" s="102">
        <v>0</v>
      </c>
      <c r="AF85" s="102">
        <v>0</v>
      </c>
      <c r="AG85" s="102">
        <v>0</v>
      </c>
      <c r="AH85" s="102">
        <v>0</v>
      </c>
      <c r="AI85" s="102">
        <v>0</v>
      </c>
      <c r="AJ85" s="102">
        <v>0</v>
      </c>
      <c r="AK85" s="102">
        <v>0</v>
      </c>
      <c r="AL85" s="102">
        <v>0</v>
      </c>
      <c r="AM85" s="102">
        <v>0</v>
      </c>
      <c r="AN85" s="102">
        <v>0</v>
      </c>
      <c r="AO85" s="102">
        <v>0</v>
      </c>
      <c r="AP85" s="102">
        <v>0</v>
      </c>
      <c r="AQ85" s="102">
        <v>0</v>
      </c>
      <c r="AR85" s="102">
        <v>0</v>
      </c>
      <c r="AS85" s="102">
        <v>0</v>
      </c>
      <c r="AT85" s="102">
        <v>0</v>
      </c>
      <c r="AU85" s="102">
        <v>0</v>
      </c>
      <c r="AV85" s="102">
        <v>0</v>
      </c>
      <c r="AW85" s="102">
        <v>0</v>
      </c>
      <c r="AX85" s="102">
        <v>0</v>
      </c>
      <c r="AY85" s="102">
        <v>0</v>
      </c>
      <c r="AZ85" s="102">
        <v>0</v>
      </c>
      <c r="BA85" s="102">
        <v>0</v>
      </c>
      <c r="BB85" s="102">
        <v>0</v>
      </c>
      <c r="BC85" s="102">
        <v>0</v>
      </c>
      <c r="BD85" s="102">
        <v>0</v>
      </c>
      <c r="BE85" s="102">
        <v>0</v>
      </c>
      <c r="BF85" s="102">
        <v>0</v>
      </c>
      <c r="BG85" s="102">
        <v>0</v>
      </c>
      <c r="BH85" s="102">
        <v>0</v>
      </c>
      <c r="BI85" s="102">
        <v>0</v>
      </c>
      <c r="BJ85" s="102">
        <v>0</v>
      </c>
      <c r="BK85" s="102">
        <v>0</v>
      </c>
      <c r="BL85" s="102">
        <v>0</v>
      </c>
      <c r="BM85" s="102">
        <v>0</v>
      </c>
      <c r="BN85" s="102">
        <v>0</v>
      </c>
      <c r="BO85" s="102">
        <v>0</v>
      </c>
      <c r="BP85" s="102">
        <v>0</v>
      </c>
      <c r="BQ85" s="102">
        <v>0</v>
      </c>
      <c r="BR85" s="102">
        <v>0</v>
      </c>
      <c r="BS85" s="102">
        <v>0</v>
      </c>
    </row>
    <row r="86" spans="1:76" s="31" customFormat="1" ht="63" customHeight="1" x14ac:dyDescent="0.25">
      <c r="A86" s="106">
        <v>78</v>
      </c>
      <c r="B86" s="137" t="s">
        <v>118</v>
      </c>
      <c r="C86" s="102">
        <v>4</v>
      </c>
      <c r="D86" s="59">
        <v>13</v>
      </c>
      <c r="E86" s="62">
        <v>8</v>
      </c>
      <c r="F86" s="62"/>
      <c r="G86" s="62">
        <v>1</v>
      </c>
      <c r="H86" s="62"/>
      <c r="I86" s="62"/>
      <c r="J86" s="62"/>
      <c r="K86" s="62"/>
      <c r="L86" s="62">
        <v>4</v>
      </c>
      <c r="M86" s="62"/>
      <c r="N86" s="62"/>
      <c r="O86" s="62"/>
      <c r="P86" s="62"/>
      <c r="Q86" s="62"/>
      <c r="R86" s="62"/>
      <c r="S86" s="62">
        <v>1</v>
      </c>
      <c r="T86" s="62"/>
      <c r="U86" s="62"/>
      <c r="V86" s="62"/>
      <c r="W86" s="62"/>
      <c r="X86" s="62"/>
      <c r="Y86" s="62"/>
      <c r="Z86" s="62">
        <v>2</v>
      </c>
      <c r="AA86" s="62"/>
      <c r="AB86" s="62"/>
      <c r="AC86" s="62"/>
      <c r="AD86" s="62"/>
      <c r="AE86" s="62"/>
      <c r="AF86" s="62"/>
      <c r="AG86" s="62">
        <v>5</v>
      </c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59"/>
      <c r="AW86" s="59"/>
      <c r="AX86" s="59"/>
      <c r="AY86" s="59"/>
      <c r="AZ86" s="59"/>
      <c r="BA86" s="59"/>
      <c r="BB86" s="59"/>
      <c r="BC86" s="59"/>
      <c r="BD86" s="59"/>
      <c r="BE86" s="59"/>
      <c r="BF86" s="59"/>
      <c r="BG86" s="59"/>
      <c r="BH86" s="59"/>
      <c r="BI86" s="59"/>
      <c r="BJ86" s="59">
        <v>0</v>
      </c>
      <c r="BK86" s="59"/>
      <c r="BL86" s="59">
        <v>0</v>
      </c>
      <c r="BM86" s="59">
        <v>0</v>
      </c>
      <c r="BN86" s="59">
        <v>0</v>
      </c>
      <c r="BO86" s="59">
        <v>0</v>
      </c>
      <c r="BP86" s="59">
        <v>0</v>
      </c>
      <c r="BQ86" s="59">
        <v>0</v>
      </c>
      <c r="BR86" s="59">
        <v>0</v>
      </c>
      <c r="BS86" s="59">
        <v>1</v>
      </c>
    </row>
    <row r="87" spans="1:76" s="31" customFormat="1" ht="83.25" customHeight="1" x14ac:dyDescent="0.25">
      <c r="A87" s="106">
        <v>79</v>
      </c>
      <c r="B87" s="135" t="s">
        <v>195</v>
      </c>
      <c r="C87" s="102">
        <v>0</v>
      </c>
      <c r="D87" s="102">
        <v>0</v>
      </c>
      <c r="E87" s="102">
        <v>0</v>
      </c>
      <c r="F87" s="102">
        <v>0</v>
      </c>
      <c r="G87" s="102">
        <v>0</v>
      </c>
      <c r="H87" s="102">
        <v>0</v>
      </c>
      <c r="I87" s="102">
        <v>0</v>
      </c>
      <c r="J87" s="102">
        <v>0</v>
      </c>
      <c r="K87" s="102">
        <v>0</v>
      </c>
      <c r="L87" s="102">
        <v>0</v>
      </c>
      <c r="M87" s="102">
        <v>0</v>
      </c>
      <c r="N87" s="102">
        <v>0</v>
      </c>
      <c r="O87" s="102">
        <v>0</v>
      </c>
      <c r="P87" s="102">
        <v>0</v>
      </c>
      <c r="Q87" s="102">
        <v>0</v>
      </c>
      <c r="R87" s="102">
        <v>0</v>
      </c>
      <c r="S87" s="102">
        <v>0</v>
      </c>
      <c r="T87" s="102">
        <v>0</v>
      </c>
      <c r="U87" s="102">
        <v>0</v>
      </c>
      <c r="V87" s="102">
        <v>0</v>
      </c>
      <c r="W87" s="102">
        <v>0</v>
      </c>
      <c r="X87" s="102">
        <v>0</v>
      </c>
      <c r="Y87" s="102">
        <v>0</v>
      </c>
      <c r="Z87" s="102">
        <v>0</v>
      </c>
      <c r="AA87" s="102">
        <v>0</v>
      </c>
      <c r="AB87" s="102">
        <v>0</v>
      </c>
      <c r="AC87" s="102">
        <v>0</v>
      </c>
      <c r="AD87" s="102">
        <v>0</v>
      </c>
      <c r="AE87" s="102">
        <v>0</v>
      </c>
      <c r="AF87" s="102">
        <v>0</v>
      </c>
      <c r="AG87" s="102">
        <v>0</v>
      </c>
      <c r="AH87" s="102">
        <v>0</v>
      </c>
      <c r="AI87" s="102">
        <v>0</v>
      </c>
      <c r="AJ87" s="102">
        <v>0</v>
      </c>
      <c r="AK87" s="102">
        <v>0</v>
      </c>
      <c r="AL87" s="102">
        <v>0</v>
      </c>
      <c r="AM87" s="102">
        <v>0</v>
      </c>
      <c r="AN87" s="102">
        <v>0</v>
      </c>
      <c r="AO87" s="102">
        <v>0</v>
      </c>
      <c r="AP87" s="102">
        <v>0</v>
      </c>
      <c r="AQ87" s="102">
        <v>0</v>
      </c>
      <c r="AR87" s="102">
        <v>0</v>
      </c>
      <c r="AS87" s="102">
        <v>0</v>
      </c>
      <c r="AT87" s="102">
        <v>0</v>
      </c>
      <c r="AU87" s="102">
        <v>0</v>
      </c>
      <c r="AV87" s="102">
        <v>0</v>
      </c>
      <c r="AW87" s="102">
        <v>0</v>
      </c>
      <c r="AX87" s="102">
        <v>0</v>
      </c>
      <c r="AY87" s="102">
        <v>0</v>
      </c>
      <c r="AZ87" s="102">
        <v>0</v>
      </c>
      <c r="BA87" s="102">
        <v>0</v>
      </c>
      <c r="BB87" s="102">
        <v>0</v>
      </c>
      <c r="BC87" s="102">
        <v>0</v>
      </c>
      <c r="BD87" s="102">
        <v>0</v>
      </c>
      <c r="BE87" s="102">
        <v>0</v>
      </c>
      <c r="BF87" s="102">
        <v>0</v>
      </c>
      <c r="BG87" s="102">
        <v>0</v>
      </c>
      <c r="BH87" s="102">
        <v>0</v>
      </c>
      <c r="BI87" s="102">
        <v>0</v>
      </c>
      <c r="BJ87" s="102">
        <v>0</v>
      </c>
      <c r="BK87" s="102">
        <v>0</v>
      </c>
      <c r="BL87" s="102">
        <v>0</v>
      </c>
      <c r="BM87" s="102">
        <v>0</v>
      </c>
      <c r="BN87" s="102">
        <v>0</v>
      </c>
      <c r="BO87" s="102">
        <v>0</v>
      </c>
      <c r="BP87" s="102">
        <v>0</v>
      </c>
      <c r="BQ87" s="102">
        <v>0</v>
      </c>
      <c r="BR87" s="102">
        <v>0</v>
      </c>
      <c r="BS87" s="102">
        <v>0</v>
      </c>
    </row>
    <row r="88" spans="1:76" s="31" customFormat="1" ht="102" customHeight="1" x14ac:dyDescent="0.25">
      <c r="A88" s="106">
        <v>80</v>
      </c>
      <c r="B88" s="135" t="s">
        <v>196</v>
      </c>
      <c r="C88" s="102">
        <v>5</v>
      </c>
      <c r="D88" s="59">
        <v>22</v>
      </c>
      <c r="E88" s="62">
        <v>16</v>
      </c>
      <c r="F88" s="62">
        <v>2</v>
      </c>
      <c r="G88" s="62">
        <v>3</v>
      </c>
      <c r="H88" s="62">
        <v>4</v>
      </c>
      <c r="I88" s="62">
        <v>0</v>
      </c>
      <c r="J88" s="62">
        <v>0</v>
      </c>
      <c r="K88" s="62">
        <v>0</v>
      </c>
      <c r="L88" s="62">
        <v>8</v>
      </c>
      <c r="M88" s="62">
        <v>0</v>
      </c>
      <c r="N88" s="62">
        <v>0</v>
      </c>
      <c r="O88" s="62">
        <v>0</v>
      </c>
      <c r="P88" s="62">
        <v>0</v>
      </c>
      <c r="Q88" s="62">
        <v>0</v>
      </c>
      <c r="R88" s="62">
        <v>0</v>
      </c>
      <c r="S88" s="62">
        <v>0</v>
      </c>
      <c r="T88" s="62">
        <v>0</v>
      </c>
      <c r="U88" s="62">
        <v>1</v>
      </c>
      <c r="V88" s="62">
        <v>1</v>
      </c>
      <c r="W88" s="62">
        <v>0</v>
      </c>
      <c r="X88" s="62">
        <v>0</v>
      </c>
      <c r="Y88" s="62">
        <v>0</v>
      </c>
      <c r="Z88" s="62">
        <v>0</v>
      </c>
      <c r="AA88" s="62">
        <v>1</v>
      </c>
      <c r="AB88" s="62">
        <v>0</v>
      </c>
      <c r="AC88" s="62">
        <v>1</v>
      </c>
      <c r="AD88" s="62">
        <v>0</v>
      </c>
      <c r="AE88" s="62">
        <v>0</v>
      </c>
      <c r="AF88" s="62">
        <v>0</v>
      </c>
      <c r="AG88" s="62">
        <v>1</v>
      </c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  <c r="BE88" s="62"/>
      <c r="BF88" s="62"/>
      <c r="BG88" s="62"/>
      <c r="BH88" s="62"/>
      <c r="BI88" s="62"/>
      <c r="BJ88" s="59"/>
      <c r="BK88" s="62"/>
      <c r="BL88" s="59">
        <v>4</v>
      </c>
      <c r="BM88" s="59">
        <v>2</v>
      </c>
      <c r="BN88" s="59"/>
      <c r="BO88" s="59"/>
      <c r="BP88" s="59"/>
      <c r="BQ88" s="59"/>
      <c r="BR88" s="59">
        <v>1</v>
      </c>
      <c r="BS88" s="59">
        <v>21</v>
      </c>
    </row>
    <row r="89" spans="1:76" s="31" customFormat="1" ht="59.25" customHeight="1" x14ac:dyDescent="0.25">
      <c r="A89" s="106">
        <v>81</v>
      </c>
      <c r="B89" s="135" t="s">
        <v>197</v>
      </c>
      <c r="C89" s="102">
        <v>0</v>
      </c>
      <c r="D89" s="102">
        <v>0</v>
      </c>
      <c r="E89" s="102">
        <v>0</v>
      </c>
      <c r="F89" s="102">
        <v>0</v>
      </c>
      <c r="G89" s="102">
        <v>0</v>
      </c>
      <c r="H89" s="102">
        <v>0</v>
      </c>
      <c r="I89" s="102">
        <v>0</v>
      </c>
      <c r="J89" s="102">
        <v>0</v>
      </c>
      <c r="K89" s="102">
        <v>0</v>
      </c>
      <c r="L89" s="102">
        <v>0</v>
      </c>
      <c r="M89" s="102">
        <v>0</v>
      </c>
      <c r="N89" s="102">
        <v>0</v>
      </c>
      <c r="O89" s="102">
        <v>0</v>
      </c>
      <c r="P89" s="102">
        <v>0</v>
      </c>
      <c r="Q89" s="102">
        <v>0</v>
      </c>
      <c r="R89" s="102">
        <v>0</v>
      </c>
      <c r="S89" s="102">
        <v>0</v>
      </c>
      <c r="T89" s="102">
        <v>0</v>
      </c>
      <c r="U89" s="102">
        <v>0</v>
      </c>
      <c r="V89" s="102">
        <v>0</v>
      </c>
      <c r="W89" s="102">
        <v>0</v>
      </c>
      <c r="X89" s="102">
        <v>0</v>
      </c>
      <c r="Y89" s="102">
        <v>0</v>
      </c>
      <c r="Z89" s="102">
        <v>0</v>
      </c>
      <c r="AA89" s="102">
        <v>0</v>
      </c>
      <c r="AB89" s="102">
        <v>0</v>
      </c>
      <c r="AC89" s="102">
        <v>0</v>
      </c>
      <c r="AD89" s="102">
        <v>0</v>
      </c>
      <c r="AE89" s="102">
        <v>0</v>
      </c>
      <c r="AF89" s="102">
        <v>0</v>
      </c>
      <c r="AG89" s="102">
        <v>0</v>
      </c>
      <c r="AH89" s="102">
        <v>0</v>
      </c>
      <c r="AI89" s="102">
        <v>0</v>
      </c>
      <c r="AJ89" s="102">
        <v>0</v>
      </c>
      <c r="AK89" s="102">
        <v>0</v>
      </c>
      <c r="AL89" s="102">
        <v>0</v>
      </c>
      <c r="AM89" s="102">
        <v>0</v>
      </c>
      <c r="AN89" s="102">
        <v>0</v>
      </c>
      <c r="AO89" s="102">
        <v>0</v>
      </c>
      <c r="AP89" s="102">
        <v>0</v>
      </c>
      <c r="AQ89" s="102">
        <v>0</v>
      </c>
      <c r="AR89" s="102">
        <v>0</v>
      </c>
      <c r="AS89" s="102">
        <v>0</v>
      </c>
      <c r="AT89" s="102">
        <v>0</v>
      </c>
      <c r="AU89" s="102">
        <v>0</v>
      </c>
      <c r="AV89" s="102">
        <v>0</v>
      </c>
      <c r="AW89" s="102">
        <v>0</v>
      </c>
      <c r="AX89" s="102">
        <v>0</v>
      </c>
      <c r="AY89" s="102">
        <v>0</v>
      </c>
      <c r="AZ89" s="102">
        <v>0</v>
      </c>
      <c r="BA89" s="102">
        <v>0</v>
      </c>
      <c r="BB89" s="102">
        <v>0</v>
      </c>
      <c r="BC89" s="102">
        <v>0</v>
      </c>
      <c r="BD89" s="102">
        <v>0</v>
      </c>
      <c r="BE89" s="102">
        <v>0</v>
      </c>
      <c r="BF89" s="102">
        <v>0</v>
      </c>
      <c r="BG89" s="102">
        <v>0</v>
      </c>
      <c r="BH89" s="102">
        <v>0</v>
      </c>
      <c r="BI89" s="102">
        <v>0</v>
      </c>
      <c r="BJ89" s="102">
        <v>0</v>
      </c>
      <c r="BK89" s="102">
        <v>0</v>
      </c>
      <c r="BL89" s="102">
        <v>0</v>
      </c>
      <c r="BM89" s="102">
        <v>0</v>
      </c>
      <c r="BN89" s="102">
        <v>0</v>
      </c>
      <c r="BO89" s="102">
        <v>0</v>
      </c>
      <c r="BP89" s="102">
        <v>0</v>
      </c>
      <c r="BQ89" s="102">
        <v>0</v>
      </c>
      <c r="BR89" s="102">
        <v>0</v>
      </c>
      <c r="BS89" s="102">
        <v>0</v>
      </c>
    </row>
    <row r="90" spans="1:76" s="31" customFormat="1" ht="79.5" customHeight="1" x14ac:dyDescent="0.25">
      <c r="A90" s="106">
        <v>82</v>
      </c>
      <c r="B90" s="135" t="s">
        <v>198</v>
      </c>
      <c r="C90" s="128">
        <v>5</v>
      </c>
      <c r="D90" s="129">
        <v>31</v>
      </c>
      <c r="E90" s="130">
        <v>19</v>
      </c>
      <c r="F90" s="130">
        <v>0</v>
      </c>
      <c r="G90" s="130">
        <v>1</v>
      </c>
      <c r="H90" s="130">
        <v>3</v>
      </c>
      <c r="I90" s="130">
        <v>0</v>
      </c>
      <c r="J90" s="130">
        <v>0</v>
      </c>
      <c r="K90" s="130">
        <v>0</v>
      </c>
      <c r="L90" s="130">
        <v>8</v>
      </c>
      <c r="M90" s="130">
        <v>0</v>
      </c>
      <c r="N90" s="130">
        <v>0</v>
      </c>
      <c r="O90" s="130">
        <v>0</v>
      </c>
      <c r="P90" s="130">
        <v>0</v>
      </c>
      <c r="Q90" s="130">
        <v>0</v>
      </c>
      <c r="R90" s="130">
        <v>0</v>
      </c>
      <c r="S90" s="130">
        <v>0</v>
      </c>
      <c r="T90" s="130">
        <v>0</v>
      </c>
      <c r="U90" s="130">
        <v>0</v>
      </c>
      <c r="V90" s="62">
        <v>0</v>
      </c>
      <c r="W90" s="130">
        <v>0</v>
      </c>
      <c r="X90" s="130">
        <v>0</v>
      </c>
      <c r="Y90" s="130">
        <v>0</v>
      </c>
      <c r="Z90" s="130">
        <v>3</v>
      </c>
      <c r="AA90" s="130">
        <v>2</v>
      </c>
      <c r="AB90" s="130">
        <v>0</v>
      </c>
      <c r="AC90" s="130">
        <v>7</v>
      </c>
      <c r="AD90" s="130">
        <v>0</v>
      </c>
      <c r="AE90" s="130">
        <v>0</v>
      </c>
      <c r="AF90" s="130">
        <v>0</v>
      </c>
      <c r="AG90" s="130">
        <v>7</v>
      </c>
      <c r="AH90" s="62">
        <v>0</v>
      </c>
      <c r="AI90" s="62">
        <v>0</v>
      </c>
      <c r="AJ90" s="62">
        <v>0</v>
      </c>
      <c r="AK90" s="62">
        <v>0</v>
      </c>
      <c r="AL90" s="62">
        <v>0</v>
      </c>
      <c r="AM90" s="62">
        <v>0</v>
      </c>
      <c r="AN90" s="62">
        <v>0</v>
      </c>
      <c r="AO90" s="62">
        <v>0</v>
      </c>
      <c r="AP90" s="62">
        <v>0</v>
      </c>
      <c r="AQ90" s="62">
        <v>0</v>
      </c>
      <c r="AR90" s="62">
        <v>0</v>
      </c>
      <c r="AS90" s="62">
        <v>0</v>
      </c>
      <c r="AT90" s="62">
        <v>0</v>
      </c>
      <c r="AU90" s="62">
        <v>0</v>
      </c>
      <c r="AV90" s="59">
        <v>0</v>
      </c>
      <c r="AW90" s="59">
        <v>0</v>
      </c>
      <c r="AX90" s="59">
        <v>0</v>
      </c>
      <c r="AY90" s="59">
        <v>0</v>
      </c>
      <c r="AZ90" s="59">
        <v>0</v>
      </c>
      <c r="BA90" s="59">
        <v>0</v>
      </c>
      <c r="BB90" s="59">
        <v>0</v>
      </c>
      <c r="BC90" s="59">
        <v>0</v>
      </c>
      <c r="BD90" s="59">
        <v>0</v>
      </c>
      <c r="BE90" s="59">
        <v>0</v>
      </c>
      <c r="BF90" s="59">
        <v>0</v>
      </c>
      <c r="BG90" s="59">
        <v>0</v>
      </c>
      <c r="BH90" s="59">
        <v>0</v>
      </c>
      <c r="BI90" s="59">
        <v>0</v>
      </c>
      <c r="BJ90" s="129">
        <v>0</v>
      </c>
      <c r="BK90" s="130">
        <v>0</v>
      </c>
      <c r="BL90" s="129">
        <v>1</v>
      </c>
      <c r="BM90" s="129">
        <v>0</v>
      </c>
      <c r="BN90" s="129">
        <v>0</v>
      </c>
      <c r="BO90" s="129">
        <v>0</v>
      </c>
      <c r="BP90" s="129">
        <v>0</v>
      </c>
      <c r="BQ90" s="129">
        <v>0</v>
      </c>
      <c r="BR90" s="129">
        <v>1</v>
      </c>
      <c r="BS90" s="129">
        <v>0</v>
      </c>
    </row>
    <row r="91" spans="1:76" s="31" customFormat="1" ht="63" customHeight="1" x14ac:dyDescent="0.25">
      <c r="A91" s="106">
        <v>83</v>
      </c>
      <c r="B91" s="135" t="s">
        <v>199</v>
      </c>
      <c r="C91" s="121">
        <v>0</v>
      </c>
      <c r="D91" s="59">
        <v>0</v>
      </c>
      <c r="E91" s="62">
        <v>0</v>
      </c>
      <c r="F91" s="62">
        <v>0</v>
      </c>
      <c r="G91" s="62">
        <v>0</v>
      </c>
      <c r="H91" s="62">
        <v>0</v>
      </c>
      <c r="I91" s="62">
        <v>0</v>
      </c>
      <c r="J91" s="62">
        <v>0</v>
      </c>
      <c r="K91" s="62">
        <v>0</v>
      </c>
      <c r="L91" s="62">
        <v>0</v>
      </c>
      <c r="M91" s="62">
        <v>0</v>
      </c>
      <c r="N91" s="62">
        <v>0</v>
      </c>
      <c r="O91" s="62">
        <v>0</v>
      </c>
      <c r="P91" s="62">
        <v>0</v>
      </c>
      <c r="Q91" s="62">
        <v>0</v>
      </c>
      <c r="R91" s="62">
        <v>0</v>
      </c>
      <c r="S91" s="62">
        <v>0</v>
      </c>
      <c r="T91" s="62">
        <v>0</v>
      </c>
      <c r="U91" s="62">
        <v>0</v>
      </c>
      <c r="V91" s="62">
        <v>0</v>
      </c>
      <c r="W91" s="62">
        <v>0</v>
      </c>
      <c r="X91" s="62">
        <v>0</v>
      </c>
      <c r="Y91" s="62">
        <v>0</v>
      </c>
      <c r="Z91" s="62">
        <v>0</v>
      </c>
      <c r="AA91" s="62">
        <v>0</v>
      </c>
      <c r="AB91" s="62">
        <v>0</v>
      </c>
      <c r="AC91" s="62">
        <v>0</v>
      </c>
      <c r="AD91" s="62">
        <v>0</v>
      </c>
      <c r="AE91" s="62">
        <v>0</v>
      </c>
      <c r="AF91" s="62">
        <v>0</v>
      </c>
      <c r="AG91" s="62">
        <v>0</v>
      </c>
      <c r="AH91" s="62">
        <v>0</v>
      </c>
      <c r="AI91" s="62">
        <v>0</v>
      </c>
      <c r="AJ91" s="62">
        <v>0</v>
      </c>
      <c r="AK91" s="62">
        <v>0</v>
      </c>
      <c r="AL91" s="62">
        <v>0</v>
      </c>
      <c r="AM91" s="62">
        <v>0</v>
      </c>
      <c r="AN91" s="62">
        <v>0</v>
      </c>
      <c r="AO91" s="62">
        <v>0</v>
      </c>
      <c r="AP91" s="62">
        <v>0</v>
      </c>
      <c r="AQ91" s="62">
        <v>0</v>
      </c>
      <c r="AR91" s="62">
        <v>0</v>
      </c>
      <c r="AS91" s="62">
        <v>0</v>
      </c>
      <c r="AT91" s="62">
        <v>0</v>
      </c>
      <c r="AU91" s="62">
        <v>0</v>
      </c>
      <c r="AV91" s="59">
        <v>0</v>
      </c>
      <c r="AW91" s="59">
        <v>0</v>
      </c>
      <c r="AX91" s="59">
        <v>0</v>
      </c>
      <c r="AY91" s="59">
        <v>0</v>
      </c>
      <c r="AZ91" s="59">
        <v>0</v>
      </c>
      <c r="BA91" s="59">
        <v>0</v>
      </c>
      <c r="BB91" s="59">
        <v>0</v>
      </c>
      <c r="BC91" s="59">
        <v>0</v>
      </c>
      <c r="BD91" s="59">
        <v>0</v>
      </c>
      <c r="BE91" s="59">
        <v>0</v>
      </c>
      <c r="BF91" s="59">
        <v>0</v>
      </c>
      <c r="BG91" s="59">
        <v>0</v>
      </c>
      <c r="BH91" s="59">
        <v>0</v>
      </c>
      <c r="BI91" s="59">
        <v>0</v>
      </c>
      <c r="BJ91" s="59">
        <v>0</v>
      </c>
      <c r="BK91" s="62">
        <v>0</v>
      </c>
      <c r="BL91" s="59">
        <v>1</v>
      </c>
      <c r="BM91" s="59">
        <v>0</v>
      </c>
      <c r="BN91" s="59">
        <v>0</v>
      </c>
      <c r="BO91" s="59">
        <v>0</v>
      </c>
      <c r="BP91" s="59">
        <v>0</v>
      </c>
      <c r="BQ91" s="59">
        <v>0</v>
      </c>
      <c r="BR91" s="59">
        <v>1</v>
      </c>
      <c r="BS91" s="59">
        <v>5</v>
      </c>
    </row>
    <row r="92" spans="1:76" s="31" customFormat="1" ht="64.5" customHeight="1" thickBot="1" x14ac:dyDescent="0.3">
      <c r="A92" s="107">
        <v>84</v>
      </c>
      <c r="B92" s="136" t="s">
        <v>200</v>
      </c>
      <c r="C92" s="102">
        <v>3</v>
      </c>
      <c r="D92" s="102">
        <v>6</v>
      </c>
      <c r="E92" s="102">
        <v>6</v>
      </c>
      <c r="F92" s="102">
        <v>0</v>
      </c>
      <c r="G92" s="102">
        <v>0</v>
      </c>
      <c r="H92" s="102">
        <v>0</v>
      </c>
      <c r="I92" s="102">
        <v>0</v>
      </c>
      <c r="J92" s="102">
        <v>0</v>
      </c>
      <c r="K92" s="102">
        <v>0</v>
      </c>
      <c r="L92" s="102">
        <v>0</v>
      </c>
      <c r="M92" s="102">
        <v>0</v>
      </c>
      <c r="N92" s="102">
        <v>0</v>
      </c>
      <c r="O92" s="102">
        <v>0</v>
      </c>
      <c r="P92" s="102">
        <v>0</v>
      </c>
      <c r="Q92" s="102">
        <v>0</v>
      </c>
      <c r="R92" s="102">
        <v>0</v>
      </c>
      <c r="S92" s="102">
        <v>0</v>
      </c>
      <c r="T92" s="102">
        <v>0</v>
      </c>
      <c r="U92" s="102">
        <v>0</v>
      </c>
      <c r="V92" s="102">
        <v>0</v>
      </c>
      <c r="W92" s="102">
        <v>0</v>
      </c>
      <c r="X92" s="102">
        <v>0</v>
      </c>
      <c r="Y92" s="102">
        <v>0</v>
      </c>
      <c r="Z92" s="102">
        <v>2</v>
      </c>
      <c r="AA92" s="102">
        <v>0</v>
      </c>
      <c r="AB92" s="102">
        <v>0</v>
      </c>
      <c r="AC92" s="102">
        <v>0</v>
      </c>
      <c r="AD92" s="102">
        <v>0</v>
      </c>
      <c r="AE92" s="102">
        <v>0</v>
      </c>
      <c r="AF92" s="102">
        <v>0</v>
      </c>
      <c r="AG92" s="102">
        <v>4</v>
      </c>
      <c r="AH92" s="102">
        <v>0</v>
      </c>
      <c r="AI92" s="102">
        <v>0</v>
      </c>
      <c r="AJ92" s="102">
        <v>0</v>
      </c>
      <c r="AK92" s="102">
        <v>0</v>
      </c>
      <c r="AL92" s="102">
        <v>0</v>
      </c>
      <c r="AM92" s="102">
        <v>0</v>
      </c>
      <c r="AN92" s="102">
        <v>0</v>
      </c>
      <c r="AO92" s="102">
        <v>0</v>
      </c>
      <c r="AP92" s="102">
        <v>0</v>
      </c>
      <c r="AQ92" s="102">
        <v>0</v>
      </c>
      <c r="AR92" s="102">
        <v>0</v>
      </c>
      <c r="AS92" s="102">
        <v>0</v>
      </c>
      <c r="AT92" s="102">
        <v>0</v>
      </c>
      <c r="AU92" s="102">
        <v>0</v>
      </c>
      <c r="AV92" s="102">
        <v>0</v>
      </c>
      <c r="AW92" s="102">
        <v>0</v>
      </c>
      <c r="AX92" s="102">
        <v>0</v>
      </c>
      <c r="AY92" s="102">
        <v>0</v>
      </c>
      <c r="AZ92" s="102">
        <v>0</v>
      </c>
      <c r="BA92" s="102">
        <v>0</v>
      </c>
      <c r="BB92" s="102">
        <v>0</v>
      </c>
      <c r="BC92" s="102">
        <v>0</v>
      </c>
      <c r="BD92" s="102">
        <v>0</v>
      </c>
      <c r="BE92" s="102">
        <v>0</v>
      </c>
      <c r="BF92" s="102">
        <v>0</v>
      </c>
      <c r="BG92" s="102">
        <v>0</v>
      </c>
      <c r="BH92" s="102">
        <v>0</v>
      </c>
      <c r="BI92" s="102">
        <v>0</v>
      </c>
      <c r="BJ92" s="102">
        <v>0</v>
      </c>
      <c r="BK92" s="102">
        <v>0</v>
      </c>
      <c r="BL92" s="102">
        <v>0</v>
      </c>
      <c r="BM92" s="102">
        <v>0</v>
      </c>
      <c r="BN92" s="102">
        <v>0</v>
      </c>
      <c r="BO92" s="102">
        <v>0</v>
      </c>
      <c r="BP92" s="102">
        <v>0</v>
      </c>
      <c r="BQ92" s="102">
        <v>0</v>
      </c>
      <c r="BR92" s="102">
        <v>0</v>
      </c>
      <c r="BS92" s="102">
        <v>7</v>
      </c>
    </row>
    <row r="93" spans="1:76" s="26" customFormat="1" ht="24" customHeight="1" x14ac:dyDescent="0.25">
      <c r="A93" s="103"/>
      <c r="B93" s="104" t="s">
        <v>3</v>
      </c>
      <c r="C93" s="92">
        <f t="shared" ref="C93:AH93" si="0">SUM(C9:C92)</f>
        <v>226</v>
      </c>
      <c r="D93" s="92">
        <f t="shared" si="0"/>
        <v>629</v>
      </c>
      <c r="E93" s="92">
        <f t="shared" si="0"/>
        <v>379</v>
      </c>
      <c r="F93" s="92">
        <v>15</v>
      </c>
      <c r="G93" s="92">
        <f>+N93+U93+AB93+AI93+AP93+AW93+BD93</f>
        <v>15</v>
      </c>
      <c r="H93" s="92">
        <f t="shared" si="0"/>
        <v>59</v>
      </c>
      <c r="I93" s="92">
        <f t="shared" si="0"/>
        <v>1</v>
      </c>
      <c r="J93" s="92">
        <f t="shared" si="0"/>
        <v>0</v>
      </c>
      <c r="K93" s="92">
        <f t="shared" si="0"/>
        <v>1</v>
      </c>
      <c r="L93" s="92">
        <f t="shared" si="0"/>
        <v>136</v>
      </c>
      <c r="M93" s="92">
        <f t="shared" si="0"/>
        <v>0</v>
      </c>
      <c r="N93" s="92">
        <f t="shared" si="0"/>
        <v>1</v>
      </c>
      <c r="O93" s="92">
        <f t="shared" si="0"/>
        <v>3</v>
      </c>
      <c r="P93" s="92">
        <f t="shared" si="0"/>
        <v>3</v>
      </c>
      <c r="Q93" s="92">
        <f t="shared" si="0"/>
        <v>0</v>
      </c>
      <c r="R93" s="92">
        <f t="shared" si="0"/>
        <v>0</v>
      </c>
      <c r="S93" s="92">
        <f t="shared" si="0"/>
        <v>3</v>
      </c>
      <c r="T93" s="92">
        <f t="shared" si="0"/>
        <v>0</v>
      </c>
      <c r="U93" s="92">
        <f t="shared" si="0"/>
        <v>4</v>
      </c>
      <c r="V93" s="92">
        <f t="shared" si="0"/>
        <v>15</v>
      </c>
      <c r="W93" s="92">
        <f t="shared" si="0"/>
        <v>0</v>
      </c>
      <c r="X93" s="92">
        <f t="shared" si="0"/>
        <v>0</v>
      </c>
      <c r="Y93" s="92">
        <f t="shared" si="0"/>
        <v>1</v>
      </c>
      <c r="Z93" s="92">
        <f t="shared" si="0"/>
        <v>34</v>
      </c>
      <c r="AA93" s="92">
        <f t="shared" si="0"/>
        <v>28</v>
      </c>
      <c r="AB93" s="92">
        <f t="shared" si="0"/>
        <v>4</v>
      </c>
      <c r="AC93" s="92">
        <f t="shared" si="0"/>
        <v>59</v>
      </c>
      <c r="AD93" s="92">
        <f t="shared" si="0"/>
        <v>0</v>
      </c>
      <c r="AE93" s="92">
        <f t="shared" si="0"/>
        <v>0</v>
      </c>
      <c r="AF93" s="92">
        <f t="shared" si="0"/>
        <v>0</v>
      </c>
      <c r="AG93" s="92">
        <f t="shared" si="0"/>
        <v>121</v>
      </c>
      <c r="AH93" s="92">
        <f t="shared" si="0"/>
        <v>5</v>
      </c>
      <c r="AI93" s="92">
        <f t="shared" ref="AI93:BN93" si="1">SUM(AI9:AI92)</f>
        <v>5</v>
      </c>
      <c r="AJ93" s="92">
        <f t="shared" si="1"/>
        <v>12</v>
      </c>
      <c r="AK93" s="92">
        <f t="shared" si="1"/>
        <v>0</v>
      </c>
      <c r="AL93" s="92">
        <f t="shared" si="1"/>
        <v>2</v>
      </c>
      <c r="AM93" s="92">
        <f t="shared" si="1"/>
        <v>0</v>
      </c>
      <c r="AN93" s="92">
        <f t="shared" si="1"/>
        <v>16</v>
      </c>
      <c r="AO93" s="92">
        <f t="shared" si="1"/>
        <v>0</v>
      </c>
      <c r="AP93" s="92">
        <f t="shared" si="1"/>
        <v>0</v>
      </c>
      <c r="AQ93" s="92">
        <f t="shared" si="1"/>
        <v>0</v>
      </c>
      <c r="AR93" s="92">
        <f t="shared" si="1"/>
        <v>0</v>
      </c>
      <c r="AS93" s="92">
        <f t="shared" si="1"/>
        <v>0</v>
      </c>
      <c r="AT93" s="92">
        <f t="shared" si="1"/>
        <v>0</v>
      </c>
      <c r="AU93" s="92">
        <f t="shared" si="1"/>
        <v>0</v>
      </c>
      <c r="AV93" s="92">
        <f t="shared" si="1"/>
        <v>0</v>
      </c>
      <c r="AW93" s="92">
        <f t="shared" si="1"/>
        <v>1</v>
      </c>
      <c r="AX93" s="92">
        <f t="shared" si="1"/>
        <v>2</v>
      </c>
      <c r="AY93" s="92">
        <f t="shared" si="1"/>
        <v>0</v>
      </c>
      <c r="AZ93" s="92">
        <f t="shared" si="1"/>
        <v>0</v>
      </c>
      <c r="BA93" s="92">
        <f t="shared" si="1"/>
        <v>0</v>
      </c>
      <c r="BB93" s="92">
        <f t="shared" si="1"/>
        <v>3</v>
      </c>
      <c r="BC93" s="92">
        <f t="shared" si="1"/>
        <v>3</v>
      </c>
      <c r="BD93" s="92">
        <f t="shared" si="1"/>
        <v>0</v>
      </c>
      <c r="BE93" s="92">
        <f t="shared" si="1"/>
        <v>11</v>
      </c>
      <c r="BF93" s="92">
        <f t="shared" si="1"/>
        <v>0</v>
      </c>
      <c r="BG93" s="92">
        <f t="shared" si="1"/>
        <v>0</v>
      </c>
      <c r="BH93" s="92">
        <f t="shared" si="1"/>
        <v>0</v>
      </c>
      <c r="BI93" s="92">
        <f t="shared" si="1"/>
        <v>12</v>
      </c>
      <c r="BJ93" s="92">
        <f t="shared" si="1"/>
        <v>40</v>
      </c>
      <c r="BK93" s="92">
        <f t="shared" si="1"/>
        <v>29</v>
      </c>
      <c r="BL93" s="92">
        <f t="shared" si="1"/>
        <v>145</v>
      </c>
      <c r="BM93" s="92">
        <f t="shared" si="1"/>
        <v>91</v>
      </c>
      <c r="BN93" s="92">
        <f t="shared" si="1"/>
        <v>4</v>
      </c>
      <c r="BO93" s="92">
        <f t="shared" ref="BO93" si="2">SUM(BO9:BO92)</f>
        <v>47</v>
      </c>
      <c r="BP93" s="92">
        <f t="shared" ref="BP93:BS93" si="3">SUM(BP9:BP92)</f>
        <v>19</v>
      </c>
      <c r="BQ93" s="92">
        <f t="shared" si="3"/>
        <v>25</v>
      </c>
      <c r="BR93" s="92">
        <f t="shared" si="3"/>
        <v>37</v>
      </c>
      <c r="BS93" s="92">
        <f t="shared" si="3"/>
        <v>1901</v>
      </c>
    </row>
    <row r="97" spans="2:10" x14ac:dyDescent="0.3">
      <c r="B97" s="99"/>
      <c r="F97" s="25" t="s">
        <v>261</v>
      </c>
      <c r="G97" s="25">
        <v>51</v>
      </c>
      <c r="I97" s="25" t="s">
        <v>266</v>
      </c>
      <c r="J97" s="25">
        <v>17</v>
      </c>
    </row>
    <row r="98" spans="2:10" x14ac:dyDescent="0.3">
      <c r="F98" s="25" t="s">
        <v>262</v>
      </c>
      <c r="G98" s="25">
        <v>46</v>
      </c>
      <c r="I98" s="25" t="s">
        <v>267</v>
      </c>
      <c r="J98" s="25">
        <v>65</v>
      </c>
    </row>
    <row r="99" spans="2:10" x14ac:dyDescent="0.3">
      <c r="F99" s="25" t="s">
        <v>263</v>
      </c>
      <c r="G99" s="25">
        <f>H93+I93+O93+P93+V93+W93+AC93+AD93+AJ93+AK93+AQ93+AR93+AX93+AY93+BE93+BF93</f>
        <v>165</v>
      </c>
      <c r="I99" s="25" t="s">
        <v>268</v>
      </c>
      <c r="J99" s="25">
        <v>284</v>
      </c>
    </row>
    <row r="100" spans="2:10" x14ac:dyDescent="0.3">
      <c r="F100" s="25" t="s">
        <v>264</v>
      </c>
      <c r="G100" s="25">
        <v>59</v>
      </c>
      <c r="I100" s="25" t="s">
        <v>269</v>
      </c>
      <c r="J100" s="25">
        <v>263</v>
      </c>
    </row>
    <row r="101" spans="2:10" x14ac:dyDescent="0.3">
      <c r="F101" s="25" t="s">
        <v>265</v>
      </c>
      <c r="G101" s="25">
        <v>299</v>
      </c>
    </row>
  </sheetData>
  <autoFilter ref="A8:CA93"/>
  <mergeCells count="87">
    <mergeCell ref="B1:BS1"/>
    <mergeCell ref="BS3:BS7"/>
    <mergeCell ref="BN3:BQ4"/>
    <mergeCell ref="A3:A7"/>
    <mergeCell ref="B3:B7"/>
    <mergeCell ref="F5:L5"/>
    <mergeCell ref="AA5:AG5"/>
    <mergeCell ref="AH3:BI4"/>
    <mergeCell ref="AH5:AN5"/>
    <mergeCell ref="AO5:AU5"/>
    <mergeCell ref="F3:AG4"/>
    <mergeCell ref="BL3:BL7"/>
    <mergeCell ref="BM3:BM7"/>
    <mergeCell ref="M5:S5"/>
    <mergeCell ref="T5:Z5"/>
    <mergeCell ref="B2:C2"/>
    <mergeCell ref="BT55:BV55"/>
    <mergeCell ref="BT25:BU25"/>
    <mergeCell ref="BT35:BU35"/>
    <mergeCell ref="BV35:BW35"/>
    <mergeCell ref="BU50:BX50"/>
    <mergeCell ref="BU16:BZ16"/>
    <mergeCell ref="BW32:BX32"/>
    <mergeCell ref="BV9:BW9"/>
    <mergeCell ref="BT34:BU34"/>
    <mergeCell ref="BQ5:BQ7"/>
    <mergeCell ref="BT9:BU9"/>
    <mergeCell ref="BR3:BR7"/>
    <mergeCell ref="AV5:BB5"/>
    <mergeCell ref="BC5:BI5"/>
    <mergeCell ref="C3:C7"/>
    <mergeCell ref="D3:E5"/>
    <mergeCell ref="BJ3:BK3"/>
    <mergeCell ref="BJ4:BK5"/>
    <mergeCell ref="V6:W6"/>
    <mergeCell ref="AC6:AD6"/>
    <mergeCell ref="AJ6:AK6"/>
    <mergeCell ref="AQ6:AR6"/>
    <mergeCell ref="AX6:AY6"/>
    <mergeCell ref="BE6:BF6"/>
    <mergeCell ref="Q6:Q7"/>
    <mergeCell ref="R6:R7"/>
    <mergeCell ref="S6:S7"/>
    <mergeCell ref="T6:T7"/>
    <mergeCell ref="H6:I6"/>
    <mergeCell ref="O6:P6"/>
    <mergeCell ref="D6:D7"/>
    <mergeCell ref="E6:E7"/>
    <mergeCell ref="F6:F7"/>
    <mergeCell ref="G6:G7"/>
    <mergeCell ref="J6:J7"/>
    <mergeCell ref="K6:K7"/>
    <mergeCell ref="L6:L7"/>
    <mergeCell ref="M6:M7"/>
    <mergeCell ref="N6:N7"/>
    <mergeCell ref="U6:U7"/>
    <mergeCell ref="X6:X7"/>
    <mergeCell ref="Y6:Y7"/>
    <mergeCell ref="Z6:Z7"/>
    <mergeCell ref="AA6:AA7"/>
    <mergeCell ref="AB6:AB7"/>
    <mergeCell ref="AE6:AE7"/>
    <mergeCell ref="AF6:AF7"/>
    <mergeCell ref="AG6:AG7"/>
    <mergeCell ref="AH6:AH7"/>
    <mergeCell ref="AI6:AI7"/>
    <mergeCell ref="AL6:AL7"/>
    <mergeCell ref="AM6:AM7"/>
    <mergeCell ref="AN6:AN7"/>
    <mergeCell ref="AO6:AO7"/>
    <mergeCell ref="AP6:AP7"/>
    <mergeCell ref="AS6:AS7"/>
    <mergeCell ref="AT6:AT7"/>
    <mergeCell ref="AU6:AU7"/>
    <mergeCell ref="AV6:AV7"/>
    <mergeCell ref="AW6:AW7"/>
    <mergeCell ref="AZ6:AZ7"/>
    <mergeCell ref="BA6:BA7"/>
    <mergeCell ref="BB6:BB7"/>
    <mergeCell ref="BC6:BC7"/>
    <mergeCell ref="BK6:BK7"/>
    <mergeCell ref="BN5:BP6"/>
    <mergeCell ref="BD6:BD7"/>
    <mergeCell ref="BG6:BG7"/>
    <mergeCell ref="BH6:BH7"/>
    <mergeCell ref="BI6:BI7"/>
    <mergeCell ref="BJ6:BJ7"/>
  </mergeCells>
  <pageMargins left="0.70866141732283472" right="0.70866141732283472" top="0.74803149606299213" bottom="0.74803149606299213" header="0.31496062992125984" footer="0.31496062992125984"/>
  <pageSetup paperSize="9" scale="2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30"/>
  <sheetViews>
    <sheetView zoomScale="80" zoomScaleNormal="80" workbookViewId="0">
      <pane xSplit="3" ySplit="9" topLeftCell="D217" activePane="bottomRight" state="frozen"/>
      <selection pane="topRight" activeCell="C1" sqref="C1"/>
      <selection pane="bottomLeft" activeCell="A10" sqref="A10"/>
      <selection pane="bottomRight" activeCell="B230" sqref="B230:B234"/>
    </sheetView>
  </sheetViews>
  <sheetFormatPr defaultRowHeight="15" x14ac:dyDescent="0.25"/>
  <cols>
    <col min="1" max="1" width="5.28515625" customWidth="1"/>
    <col min="2" max="2" width="22.140625" customWidth="1"/>
    <col min="3" max="3" width="24" customWidth="1"/>
    <col min="4" max="4" width="13.140625" style="18" customWidth="1"/>
    <col min="5" max="5" width="13.140625" style="8" customWidth="1"/>
    <col min="6" max="6" width="17.28515625" style="8" customWidth="1"/>
    <col min="7" max="8" width="13.140625" style="8" customWidth="1"/>
    <col min="9" max="9" width="13.140625" style="18" customWidth="1"/>
    <col min="10" max="10" width="13.140625" style="8" customWidth="1"/>
    <col min="11" max="11" width="15.7109375" style="8" customWidth="1"/>
    <col min="12" max="13" width="13.140625" style="8" customWidth="1"/>
    <col min="14" max="14" width="13.140625" style="18" customWidth="1"/>
    <col min="15" max="15" width="13.140625" style="8" customWidth="1"/>
    <col min="16" max="16" width="16.140625" style="8" customWidth="1"/>
    <col min="17" max="18" width="13.140625" style="8" customWidth="1"/>
    <col min="19" max="19" width="13.140625" style="18" customWidth="1"/>
    <col min="20" max="20" width="13.140625" style="8" customWidth="1"/>
    <col min="21" max="21" width="17.42578125" style="8" customWidth="1"/>
    <col min="22" max="23" width="13.140625" style="8" customWidth="1"/>
  </cols>
  <sheetData>
    <row r="2" spans="1:23" x14ac:dyDescent="0.25">
      <c r="B2" s="220" t="s">
        <v>222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</row>
    <row r="3" spans="1:23" ht="15.75" x14ac:dyDescent="0.25">
      <c r="C3" s="12"/>
      <c r="D3" s="20"/>
      <c r="E3" s="12"/>
      <c r="F3" s="11" t="s">
        <v>212</v>
      </c>
      <c r="G3" s="12"/>
      <c r="I3" s="21"/>
      <c r="J3" s="9"/>
      <c r="K3" s="94"/>
      <c r="L3" s="9"/>
      <c r="M3" s="94"/>
      <c r="N3" s="21"/>
      <c r="O3" s="9"/>
      <c r="P3" s="94"/>
      <c r="Q3" s="94"/>
      <c r="R3" s="9"/>
      <c r="S3" s="21"/>
      <c r="T3" s="9"/>
      <c r="U3" s="94"/>
      <c r="V3" s="94"/>
      <c r="W3" s="9"/>
    </row>
    <row r="5" spans="1:23" s="7" customFormat="1" ht="15" customHeight="1" x14ac:dyDescent="0.25">
      <c r="A5" s="225" t="s">
        <v>90</v>
      </c>
      <c r="B5" s="225" t="s">
        <v>2</v>
      </c>
      <c r="C5" s="225" t="s">
        <v>59</v>
      </c>
      <c r="D5" s="221" t="s">
        <v>52</v>
      </c>
      <c r="E5" s="222"/>
      <c r="F5" s="222"/>
      <c r="G5" s="222"/>
      <c r="H5" s="222"/>
      <c r="I5" s="222"/>
      <c r="J5" s="222"/>
      <c r="K5" s="222"/>
      <c r="L5" s="222"/>
      <c r="M5" s="222"/>
      <c r="N5" s="221" t="s">
        <v>53</v>
      </c>
      <c r="O5" s="222"/>
      <c r="P5" s="222"/>
      <c r="Q5" s="222"/>
      <c r="R5" s="222"/>
      <c r="S5" s="222"/>
      <c r="T5" s="222"/>
      <c r="U5" s="222"/>
      <c r="V5" s="222"/>
      <c r="W5" s="222"/>
    </row>
    <row r="6" spans="1:23" s="7" customFormat="1" ht="15" customHeight="1" x14ac:dyDescent="0.25">
      <c r="A6" s="226"/>
      <c r="B6" s="226"/>
      <c r="C6" s="226"/>
      <c r="D6" s="223" t="s">
        <v>54</v>
      </c>
      <c r="E6" s="224"/>
      <c r="F6" s="224"/>
      <c r="G6" s="224"/>
      <c r="H6" s="224"/>
      <c r="I6" s="223" t="s">
        <v>55</v>
      </c>
      <c r="J6" s="224"/>
      <c r="K6" s="224"/>
      <c r="L6" s="224"/>
      <c r="M6" s="224"/>
      <c r="N6" s="223" t="s">
        <v>54</v>
      </c>
      <c r="O6" s="224"/>
      <c r="P6" s="224"/>
      <c r="Q6" s="224"/>
      <c r="R6" s="224"/>
      <c r="S6" s="223" t="s">
        <v>55</v>
      </c>
      <c r="T6" s="224"/>
      <c r="U6" s="224"/>
      <c r="V6" s="224"/>
      <c r="W6" s="224"/>
    </row>
    <row r="7" spans="1:23" s="7" customFormat="1" ht="15" customHeight="1" x14ac:dyDescent="0.25">
      <c r="A7" s="226"/>
      <c r="B7" s="226"/>
      <c r="C7" s="226"/>
      <c r="D7" s="213" t="s">
        <v>236</v>
      </c>
      <c r="E7" s="213" t="s">
        <v>237</v>
      </c>
      <c r="F7" s="213" t="s">
        <v>238</v>
      </c>
      <c r="G7" s="213" t="s">
        <v>239</v>
      </c>
      <c r="H7" s="213" t="s">
        <v>240</v>
      </c>
      <c r="I7" s="213" t="s">
        <v>236</v>
      </c>
      <c r="J7" s="213" t="s">
        <v>237</v>
      </c>
      <c r="K7" s="213" t="s">
        <v>241</v>
      </c>
      <c r="L7" s="213" t="s">
        <v>239</v>
      </c>
      <c r="M7" s="213" t="s">
        <v>242</v>
      </c>
      <c r="N7" s="213" t="s">
        <v>236</v>
      </c>
      <c r="O7" s="213" t="s">
        <v>237</v>
      </c>
      <c r="P7" s="213" t="s">
        <v>243</v>
      </c>
      <c r="Q7" s="213" t="s">
        <v>239</v>
      </c>
      <c r="R7" s="213" t="s">
        <v>244</v>
      </c>
      <c r="S7" s="213" t="s">
        <v>236</v>
      </c>
      <c r="T7" s="213" t="s">
        <v>237</v>
      </c>
      <c r="U7" s="213" t="s">
        <v>245</v>
      </c>
      <c r="V7" s="213" t="s">
        <v>239</v>
      </c>
      <c r="W7" s="213" t="s">
        <v>246</v>
      </c>
    </row>
    <row r="8" spans="1:23" s="7" customFormat="1" ht="48.75" customHeight="1" x14ac:dyDescent="0.25">
      <c r="A8" s="227"/>
      <c r="B8" s="227"/>
      <c r="C8" s="227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</row>
    <row r="9" spans="1:23" s="8" customFormat="1" x14ac:dyDescent="0.25">
      <c r="A9" s="8">
        <v>1</v>
      </c>
      <c r="B9" s="19">
        <v>2</v>
      </c>
      <c r="C9" s="17">
        <v>3</v>
      </c>
      <c r="D9" s="17">
        <v>4</v>
      </c>
      <c r="E9" s="17">
        <v>5</v>
      </c>
      <c r="F9" s="17">
        <v>6</v>
      </c>
      <c r="G9" s="17">
        <v>7</v>
      </c>
      <c r="H9" s="17">
        <v>8</v>
      </c>
      <c r="I9" s="17">
        <v>9</v>
      </c>
      <c r="J9" s="17">
        <v>10</v>
      </c>
      <c r="K9" s="17">
        <v>11</v>
      </c>
      <c r="L9" s="17">
        <v>12</v>
      </c>
      <c r="M9" s="17">
        <v>13</v>
      </c>
      <c r="N9" s="17">
        <v>14</v>
      </c>
      <c r="O9" s="17">
        <v>15</v>
      </c>
      <c r="P9" s="17">
        <v>16</v>
      </c>
      <c r="Q9" s="17">
        <v>17</v>
      </c>
      <c r="R9" s="17">
        <v>18</v>
      </c>
      <c r="S9" s="17">
        <v>19</v>
      </c>
      <c r="T9" s="17">
        <v>20</v>
      </c>
      <c r="U9" s="17">
        <v>21</v>
      </c>
      <c r="V9" s="17">
        <v>22</v>
      </c>
      <c r="W9" s="17">
        <v>23</v>
      </c>
    </row>
    <row r="10" spans="1:23" s="38" customFormat="1" ht="42.75" customHeight="1" x14ac:dyDescent="0.25">
      <c r="A10" s="231">
        <v>1</v>
      </c>
      <c r="B10" s="216" t="s">
        <v>4</v>
      </c>
      <c r="C10" s="37" t="s">
        <v>56</v>
      </c>
      <c r="D10" s="75">
        <v>3</v>
      </c>
      <c r="E10" s="75">
        <v>12</v>
      </c>
      <c r="F10" s="75">
        <v>0</v>
      </c>
      <c r="G10" s="75">
        <v>1</v>
      </c>
      <c r="H10" s="75">
        <v>1</v>
      </c>
      <c r="I10" s="75">
        <v>1</v>
      </c>
      <c r="J10" s="75">
        <v>1</v>
      </c>
      <c r="K10" s="75">
        <v>0</v>
      </c>
      <c r="L10" s="75">
        <v>0</v>
      </c>
      <c r="M10" s="75">
        <v>0</v>
      </c>
      <c r="N10" s="75">
        <v>1</v>
      </c>
      <c r="O10" s="75">
        <v>4</v>
      </c>
      <c r="P10" s="75">
        <v>0</v>
      </c>
      <c r="Q10" s="75">
        <v>2</v>
      </c>
      <c r="R10" s="75">
        <v>2</v>
      </c>
      <c r="S10" s="75">
        <v>0</v>
      </c>
      <c r="T10" s="75">
        <v>0</v>
      </c>
      <c r="U10" s="75">
        <v>0</v>
      </c>
      <c r="V10" s="75">
        <v>0</v>
      </c>
      <c r="W10" s="75">
        <v>0</v>
      </c>
    </row>
    <row r="11" spans="1:23" s="31" customFormat="1" ht="14.25" customHeight="1" x14ac:dyDescent="0.25">
      <c r="A11" s="231"/>
      <c r="B11" s="216"/>
      <c r="C11" s="115" t="s">
        <v>57</v>
      </c>
      <c r="D11" s="76">
        <v>0</v>
      </c>
      <c r="E11" s="76">
        <v>7</v>
      </c>
      <c r="F11" s="76">
        <v>0</v>
      </c>
      <c r="G11" s="76">
        <v>1</v>
      </c>
      <c r="H11" s="76">
        <v>1</v>
      </c>
      <c r="I11" s="76">
        <v>1</v>
      </c>
      <c r="J11" s="76">
        <v>1</v>
      </c>
      <c r="K11" s="76">
        <v>0</v>
      </c>
      <c r="L11" s="76">
        <v>0</v>
      </c>
      <c r="M11" s="76">
        <v>0</v>
      </c>
      <c r="N11" s="76">
        <v>0</v>
      </c>
      <c r="O11" s="76">
        <v>2</v>
      </c>
      <c r="P11" s="76">
        <v>0</v>
      </c>
      <c r="Q11" s="76">
        <v>2</v>
      </c>
      <c r="R11" s="76">
        <v>2</v>
      </c>
      <c r="S11" s="76">
        <v>0</v>
      </c>
      <c r="T11" s="76">
        <v>0</v>
      </c>
      <c r="U11" s="76">
        <v>0</v>
      </c>
      <c r="V11" s="76">
        <v>0</v>
      </c>
      <c r="W11" s="76">
        <v>0</v>
      </c>
    </row>
    <row r="12" spans="1:23" s="31" customFormat="1" ht="14.25" customHeight="1" x14ac:dyDescent="0.25">
      <c r="A12" s="231"/>
      <c r="B12" s="216"/>
      <c r="C12" s="115" t="s">
        <v>58</v>
      </c>
      <c r="D12" s="76">
        <v>3</v>
      </c>
      <c r="E12" s="76">
        <v>5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1</v>
      </c>
      <c r="O12" s="76">
        <v>2</v>
      </c>
      <c r="P12" s="76">
        <v>0</v>
      </c>
      <c r="Q12" s="76">
        <v>0</v>
      </c>
      <c r="R12" s="76">
        <v>0</v>
      </c>
      <c r="S12" s="76">
        <v>0</v>
      </c>
      <c r="T12" s="76">
        <v>0</v>
      </c>
      <c r="U12" s="76">
        <v>0</v>
      </c>
      <c r="V12" s="76">
        <v>0</v>
      </c>
      <c r="W12" s="76">
        <v>0</v>
      </c>
    </row>
    <row r="13" spans="1:23" s="38" customFormat="1" ht="14.25" customHeight="1" x14ac:dyDescent="0.25">
      <c r="A13" s="231"/>
      <c r="B13" s="216"/>
      <c r="C13" s="37" t="s">
        <v>219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5">
        <v>0</v>
      </c>
      <c r="N13" s="75">
        <v>0</v>
      </c>
      <c r="O13" s="75">
        <v>0</v>
      </c>
      <c r="P13" s="75">
        <v>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5">
        <v>0</v>
      </c>
    </row>
    <row r="14" spans="1:23" s="38" customFormat="1" ht="14.25" customHeight="1" x14ac:dyDescent="0.25">
      <c r="A14" s="231"/>
      <c r="B14" s="216"/>
      <c r="C14" s="37" t="s">
        <v>220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5">
        <v>0</v>
      </c>
      <c r="N14" s="75">
        <v>0</v>
      </c>
      <c r="O14" s="75">
        <v>0</v>
      </c>
      <c r="P14" s="75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</row>
    <row r="15" spans="1:23" s="38" customFormat="1" ht="44.25" customHeight="1" x14ac:dyDescent="0.25">
      <c r="A15" s="231">
        <v>2</v>
      </c>
      <c r="B15" s="216" t="s">
        <v>5</v>
      </c>
      <c r="C15" s="37" t="s">
        <v>56</v>
      </c>
      <c r="D15" s="75">
        <v>1</v>
      </c>
      <c r="E15" s="75">
        <v>1</v>
      </c>
      <c r="F15" s="75"/>
      <c r="G15" s="75"/>
      <c r="H15" s="75"/>
      <c r="I15" s="75"/>
      <c r="J15" s="75"/>
      <c r="K15" s="75"/>
      <c r="L15" s="75"/>
      <c r="M15" s="75"/>
      <c r="N15" s="75">
        <v>1</v>
      </c>
      <c r="O15" s="75">
        <v>1</v>
      </c>
      <c r="P15" s="75"/>
      <c r="Q15" s="75"/>
      <c r="R15" s="75"/>
      <c r="S15" s="75"/>
      <c r="T15" s="75"/>
      <c r="U15" s="75"/>
      <c r="V15" s="75"/>
      <c r="W15" s="75"/>
    </row>
    <row r="16" spans="1:23" s="31" customFormat="1" ht="12.75" customHeight="1" x14ac:dyDescent="0.25">
      <c r="A16" s="231"/>
      <c r="B16" s="216"/>
      <c r="C16" s="115" t="s">
        <v>57</v>
      </c>
      <c r="D16" s="77"/>
      <c r="E16" s="77"/>
      <c r="F16" s="76"/>
      <c r="G16" s="77"/>
      <c r="H16" s="77"/>
      <c r="I16" s="76"/>
      <c r="J16" s="76"/>
      <c r="K16" s="76"/>
      <c r="L16" s="76"/>
      <c r="M16" s="76"/>
      <c r="N16" s="76">
        <v>1</v>
      </c>
      <c r="O16" s="76">
        <v>1</v>
      </c>
      <c r="P16" s="76"/>
      <c r="Q16" s="76"/>
      <c r="R16" s="76"/>
      <c r="S16" s="76"/>
      <c r="T16" s="76"/>
      <c r="U16" s="76"/>
      <c r="V16" s="76"/>
      <c r="W16" s="76"/>
    </row>
    <row r="17" spans="1:23" s="31" customFormat="1" ht="12.75" customHeight="1" x14ac:dyDescent="0.25">
      <c r="A17" s="231"/>
      <c r="B17" s="216"/>
      <c r="C17" s="115" t="s">
        <v>58</v>
      </c>
      <c r="D17" s="77">
        <v>1</v>
      </c>
      <c r="E17" s="77">
        <v>1</v>
      </c>
      <c r="F17" s="76"/>
      <c r="G17" s="76"/>
      <c r="H17" s="76"/>
      <c r="I17" s="76"/>
      <c r="J17" s="76"/>
      <c r="K17" s="76"/>
      <c r="L17" s="76"/>
      <c r="M17" s="76"/>
      <c r="N17" s="77"/>
      <c r="O17" s="77"/>
      <c r="P17" s="77"/>
      <c r="Q17" s="76"/>
      <c r="R17" s="76"/>
      <c r="S17" s="76"/>
      <c r="T17" s="76"/>
      <c r="U17" s="76"/>
      <c r="V17" s="76"/>
      <c r="W17" s="76"/>
    </row>
    <row r="18" spans="1:23" s="38" customFormat="1" ht="12.75" customHeight="1" x14ac:dyDescent="0.25">
      <c r="A18" s="231"/>
      <c r="B18" s="216"/>
      <c r="C18" s="37" t="s">
        <v>219</v>
      </c>
      <c r="D18" s="75">
        <v>2</v>
      </c>
      <c r="E18" s="75">
        <v>8</v>
      </c>
      <c r="F18" s="75"/>
      <c r="G18" s="75">
        <v>1</v>
      </c>
      <c r="H18" s="75">
        <v>1</v>
      </c>
      <c r="I18" s="75"/>
      <c r="J18" s="75"/>
      <c r="K18" s="75"/>
      <c r="L18" s="75"/>
      <c r="M18" s="75"/>
      <c r="N18" s="75"/>
      <c r="O18" s="75">
        <v>2</v>
      </c>
      <c r="P18" s="75"/>
      <c r="Q18" s="75"/>
      <c r="R18" s="75"/>
      <c r="S18" s="75"/>
      <c r="T18" s="75"/>
      <c r="U18" s="75"/>
      <c r="V18" s="75"/>
      <c r="W18" s="75"/>
    </row>
    <row r="19" spans="1:23" s="38" customFormat="1" ht="12.75" customHeight="1" x14ac:dyDescent="0.25">
      <c r="A19" s="231"/>
      <c r="B19" s="216"/>
      <c r="C19" s="37" t="s">
        <v>220</v>
      </c>
      <c r="D19" s="75">
        <v>1</v>
      </c>
      <c r="E19" s="75">
        <v>1</v>
      </c>
      <c r="F19" s="75"/>
      <c r="G19" s="75"/>
      <c r="H19" s="75"/>
      <c r="I19" s="75"/>
      <c r="J19" s="75"/>
      <c r="K19" s="75"/>
      <c r="L19" s="75"/>
      <c r="M19" s="75"/>
      <c r="N19" s="75"/>
      <c r="O19" s="75">
        <v>1</v>
      </c>
      <c r="P19" s="75">
        <v>1</v>
      </c>
      <c r="Q19" s="75"/>
      <c r="R19" s="75"/>
      <c r="S19" s="75"/>
      <c r="T19" s="75"/>
      <c r="U19" s="75"/>
      <c r="V19" s="75"/>
      <c r="W19" s="75"/>
    </row>
    <row r="20" spans="1:23" s="38" customFormat="1" ht="41.25" customHeight="1" x14ac:dyDescent="0.25">
      <c r="A20" s="231">
        <v>3</v>
      </c>
      <c r="B20" s="216" t="s">
        <v>78</v>
      </c>
      <c r="C20" s="37" t="s">
        <v>56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5">
        <v>0</v>
      </c>
      <c r="N20" s="75"/>
      <c r="O20" s="75"/>
      <c r="P20" s="75"/>
      <c r="Q20" s="75"/>
      <c r="R20" s="75"/>
      <c r="S20" s="75"/>
      <c r="T20" s="75"/>
      <c r="U20" s="75"/>
      <c r="V20" s="75"/>
      <c r="W20" s="75"/>
    </row>
    <row r="21" spans="1:23" s="31" customFormat="1" ht="13.5" customHeight="1" x14ac:dyDescent="0.25">
      <c r="A21" s="231"/>
      <c r="B21" s="216"/>
      <c r="C21" s="115" t="s">
        <v>57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</row>
    <row r="22" spans="1:23" s="31" customFormat="1" ht="13.5" customHeight="1" x14ac:dyDescent="0.25">
      <c r="A22" s="231"/>
      <c r="B22" s="216"/>
      <c r="C22" s="115" t="s">
        <v>58</v>
      </c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</row>
    <row r="23" spans="1:23" s="38" customFormat="1" ht="13.5" customHeight="1" x14ac:dyDescent="0.25">
      <c r="A23" s="231"/>
      <c r="B23" s="216"/>
      <c r="C23" s="37" t="s">
        <v>219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3</v>
      </c>
      <c r="J23" s="75">
        <v>9</v>
      </c>
      <c r="K23" s="75">
        <v>0</v>
      </c>
      <c r="L23" s="75">
        <v>2</v>
      </c>
      <c r="M23" s="75">
        <v>2</v>
      </c>
      <c r="N23" s="75"/>
      <c r="O23" s="75"/>
      <c r="P23" s="75"/>
      <c r="Q23" s="75"/>
      <c r="R23" s="75"/>
      <c r="S23" s="75"/>
      <c r="T23" s="75"/>
      <c r="U23" s="75"/>
      <c r="V23" s="75"/>
      <c r="W23" s="75"/>
    </row>
    <row r="24" spans="1:23" s="38" customFormat="1" ht="13.5" customHeight="1" x14ac:dyDescent="0.25">
      <c r="A24" s="231"/>
      <c r="B24" s="216"/>
      <c r="C24" s="37" t="s">
        <v>220</v>
      </c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</row>
    <row r="25" spans="1:23" s="38" customFormat="1" ht="41.25" customHeight="1" x14ac:dyDescent="0.25">
      <c r="A25" s="231">
        <v>4</v>
      </c>
      <c r="B25" s="216" t="s">
        <v>83</v>
      </c>
      <c r="C25" s="37" t="s">
        <v>56</v>
      </c>
      <c r="D25" s="75"/>
      <c r="E25" s="75"/>
      <c r="F25" s="75"/>
      <c r="G25" s="75"/>
      <c r="H25" s="75"/>
      <c r="I25" s="75"/>
      <c r="J25" s="75"/>
      <c r="K25" s="75"/>
      <c r="L25" s="75">
        <v>1</v>
      </c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</row>
    <row r="26" spans="1:23" s="31" customFormat="1" ht="14.25" customHeight="1" x14ac:dyDescent="0.25">
      <c r="A26" s="231"/>
      <c r="B26" s="216"/>
      <c r="C26" s="115" t="s">
        <v>57</v>
      </c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</row>
    <row r="27" spans="1:23" s="31" customFormat="1" ht="14.25" customHeight="1" x14ac:dyDescent="0.25">
      <c r="A27" s="231"/>
      <c r="B27" s="216"/>
      <c r="C27" s="115" t="s">
        <v>58</v>
      </c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</row>
    <row r="28" spans="1:23" s="38" customFormat="1" ht="14.25" customHeight="1" x14ac:dyDescent="0.25">
      <c r="A28" s="231"/>
      <c r="B28" s="216"/>
      <c r="C28" s="37" t="s">
        <v>219</v>
      </c>
      <c r="D28" s="75"/>
      <c r="E28" s="75"/>
      <c r="F28" s="75"/>
      <c r="G28" s="75"/>
      <c r="H28" s="75"/>
      <c r="I28" s="75"/>
      <c r="J28" s="75"/>
      <c r="K28" s="75"/>
      <c r="L28" s="75">
        <v>3</v>
      </c>
      <c r="M28" s="75">
        <v>3</v>
      </c>
      <c r="N28" s="75"/>
      <c r="O28" s="75"/>
      <c r="P28" s="75"/>
      <c r="Q28" s="75"/>
      <c r="R28" s="75"/>
      <c r="S28" s="75"/>
      <c r="T28" s="75"/>
      <c r="U28" s="75"/>
      <c r="V28" s="75"/>
      <c r="W28" s="75"/>
    </row>
    <row r="29" spans="1:23" s="38" customFormat="1" ht="14.25" customHeight="1" x14ac:dyDescent="0.25">
      <c r="A29" s="231"/>
      <c r="B29" s="216"/>
      <c r="C29" s="37" t="s">
        <v>220</v>
      </c>
      <c r="D29" s="75"/>
      <c r="E29" s="75"/>
      <c r="F29" s="75"/>
      <c r="G29" s="75"/>
      <c r="H29" s="75"/>
      <c r="I29" s="75">
        <v>2</v>
      </c>
      <c r="J29" s="75">
        <v>4</v>
      </c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</row>
    <row r="30" spans="1:23" s="38" customFormat="1" ht="42" customHeight="1" x14ac:dyDescent="0.25">
      <c r="A30" s="231">
        <v>5</v>
      </c>
      <c r="B30" s="216" t="s">
        <v>6</v>
      </c>
      <c r="C30" s="37" t="s">
        <v>56</v>
      </c>
      <c r="D30" s="75">
        <v>2</v>
      </c>
      <c r="E30" s="75">
        <v>4</v>
      </c>
      <c r="F30" s="75">
        <v>1</v>
      </c>
      <c r="G30" s="75">
        <v>0</v>
      </c>
      <c r="H30" s="75">
        <v>0</v>
      </c>
      <c r="I30" s="75">
        <v>0</v>
      </c>
      <c r="J30" s="75">
        <v>2</v>
      </c>
      <c r="K30" s="75">
        <v>0</v>
      </c>
      <c r="L30" s="75">
        <v>1</v>
      </c>
      <c r="M30" s="75">
        <v>1</v>
      </c>
      <c r="N30" s="75"/>
      <c r="O30" s="75"/>
      <c r="P30" s="75">
        <v>1</v>
      </c>
      <c r="Q30" s="75"/>
      <c r="R30" s="75"/>
      <c r="S30" s="75"/>
      <c r="T30" s="75"/>
      <c r="U30" s="75"/>
      <c r="V30" s="75"/>
      <c r="W30" s="75"/>
    </row>
    <row r="31" spans="1:23" s="31" customFormat="1" ht="12.75" customHeight="1" x14ac:dyDescent="0.25">
      <c r="A31" s="231"/>
      <c r="B31" s="216"/>
      <c r="C31" s="115" t="s">
        <v>57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</row>
    <row r="32" spans="1:23" s="31" customFormat="1" ht="12.75" customHeight="1" x14ac:dyDescent="0.25">
      <c r="A32" s="231"/>
      <c r="B32" s="216"/>
      <c r="C32" s="115" t="s">
        <v>58</v>
      </c>
      <c r="D32" s="76">
        <v>2</v>
      </c>
      <c r="E32" s="76">
        <v>4</v>
      </c>
      <c r="F32" s="76">
        <v>1</v>
      </c>
      <c r="G32" s="76">
        <v>0</v>
      </c>
      <c r="H32" s="76">
        <v>0</v>
      </c>
      <c r="I32" s="76"/>
      <c r="J32" s="76">
        <v>2</v>
      </c>
      <c r="K32" s="76">
        <v>0</v>
      </c>
      <c r="L32" s="76">
        <v>1</v>
      </c>
      <c r="M32" s="76">
        <v>1</v>
      </c>
      <c r="N32" s="76"/>
      <c r="O32" s="76"/>
      <c r="P32" s="76">
        <v>1</v>
      </c>
      <c r="Q32" s="76"/>
      <c r="R32" s="76"/>
      <c r="S32" s="76"/>
      <c r="T32" s="76"/>
      <c r="U32" s="76"/>
      <c r="V32" s="76"/>
      <c r="W32" s="76"/>
    </row>
    <row r="33" spans="1:23" s="38" customFormat="1" ht="12.75" customHeight="1" x14ac:dyDescent="0.25">
      <c r="A33" s="231"/>
      <c r="B33" s="216"/>
      <c r="C33" s="37" t="s">
        <v>219</v>
      </c>
      <c r="D33" s="75">
        <v>0</v>
      </c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</row>
    <row r="34" spans="1:23" s="38" customFormat="1" ht="12.75" customHeight="1" x14ac:dyDescent="0.25">
      <c r="A34" s="231"/>
      <c r="B34" s="216"/>
      <c r="C34" s="37" t="s">
        <v>220</v>
      </c>
      <c r="D34" s="75">
        <v>2</v>
      </c>
      <c r="E34" s="75">
        <v>4</v>
      </c>
      <c r="F34" s="75">
        <v>1</v>
      </c>
      <c r="G34" s="75">
        <v>0</v>
      </c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</row>
    <row r="35" spans="1:23" s="38" customFormat="1" ht="40.5" customHeight="1" x14ac:dyDescent="0.25">
      <c r="A35" s="231">
        <v>6</v>
      </c>
      <c r="B35" s="216" t="s">
        <v>7</v>
      </c>
      <c r="C35" s="37" t="s">
        <v>56</v>
      </c>
      <c r="D35" s="75">
        <v>0</v>
      </c>
      <c r="E35" s="75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5">
        <v>0</v>
      </c>
      <c r="P35" s="75">
        <v>0</v>
      </c>
      <c r="Q35" s="75">
        <v>0</v>
      </c>
      <c r="R35" s="75">
        <v>0</v>
      </c>
      <c r="S35" s="75">
        <v>0</v>
      </c>
      <c r="T35" s="75">
        <v>0</v>
      </c>
      <c r="U35" s="75">
        <v>0</v>
      </c>
      <c r="V35" s="75">
        <v>0</v>
      </c>
      <c r="W35" s="75">
        <v>0</v>
      </c>
    </row>
    <row r="36" spans="1:23" s="31" customFormat="1" ht="12" customHeight="1" x14ac:dyDescent="0.25">
      <c r="A36" s="231"/>
      <c r="B36" s="216"/>
      <c r="C36" s="115" t="s">
        <v>57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76">
        <v>0</v>
      </c>
      <c r="T36" s="76">
        <v>0</v>
      </c>
      <c r="U36" s="76">
        <v>0</v>
      </c>
      <c r="V36" s="76">
        <v>0</v>
      </c>
      <c r="W36" s="76">
        <v>0</v>
      </c>
    </row>
    <row r="37" spans="1:23" s="31" customFormat="1" ht="12" customHeight="1" x14ac:dyDescent="0.25">
      <c r="A37" s="231"/>
      <c r="B37" s="216"/>
      <c r="C37" s="115" t="s">
        <v>58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6">
        <v>0</v>
      </c>
      <c r="V37" s="76">
        <v>0</v>
      </c>
      <c r="W37" s="76">
        <v>0</v>
      </c>
    </row>
    <row r="38" spans="1:23" s="38" customFormat="1" ht="12" customHeight="1" x14ac:dyDescent="0.25">
      <c r="A38" s="231"/>
      <c r="B38" s="216"/>
      <c r="C38" s="37" t="s">
        <v>219</v>
      </c>
      <c r="D38" s="75">
        <v>0</v>
      </c>
      <c r="E38" s="75">
        <v>2</v>
      </c>
      <c r="F38" s="75">
        <v>0</v>
      </c>
      <c r="G38" s="75">
        <v>3</v>
      </c>
      <c r="H38" s="75">
        <v>2</v>
      </c>
      <c r="I38" s="75">
        <v>0</v>
      </c>
      <c r="J38" s="75">
        <v>1</v>
      </c>
      <c r="K38" s="75">
        <v>0</v>
      </c>
      <c r="L38" s="75">
        <v>2</v>
      </c>
      <c r="M38" s="75">
        <v>1</v>
      </c>
      <c r="N38" s="75">
        <v>0</v>
      </c>
      <c r="O38" s="75">
        <v>0</v>
      </c>
      <c r="P38" s="75">
        <v>0</v>
      </c>
      <c r="Q38" s="75">
        <v>0</v>
      </c>
      <c r="R38" s="75">
        <v>0</v>
      </c>
      <c r="S38" s="75">
        <v>0</v>
      </c>
      <c r="T38" s="75">
        <v>0</v>
      </c>
      <c r="U38" s="75">
        <v>0</v>
      </c>
      <c r="V38" s="75">
        <v>0</v>
      </c>
      <c r="W38" s="75">
        <v>0</v>
      </c>
    </row>
    <row r="39" spans="1:23" s="38" customFormat="1" ht="12" customHeight="1" x14ac:dyDescent="0.25">
      <c r="A39" s="231"/>
      <c r="B39" s="216"/>
      <c r="C39" s="37" t="s">
        <v>220</v>
      </c>
      <c r="D39" s="75">
        <v>4</v>
      </c>
      <c r="E39" s="75">
        <v>5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1</v>
      </c>
      <c r="O39" s="75">
        <v>2</v>
      </c>
      <c r="P39" s="75">
        <v>0</v>
      </c>
      <c r="Q39" s="75">
        <v>0</v>
      </c>
      <c r="R39" s="75">
        <v>0</v>
      </c>
      <c r="S39" s="75">
        <v>0</v>
      </c>
      <c r="T39" s="75">
        <v>0</v>
      </c>
      <c r="U39" s="75">
        <v>0</v>
      </c>
      <c r="V39" s="75">
        <v>0</v>
      </c>
      <c r="W39" s="75">
        <v>0</v>
      </c>
    </row>
    <row r="40" spans="1:23" s="38" customFormat="1" ht="44.25" customHeight="1" x14ac:dyDescent="0.25">
      <c r="A40" s="231">
        <v>7</v>
      </c>
      <c r="B40" s="216" t="s">
        <v>8</v>
      </c>
      <c r="C40" s="37" t="s">
        <v>56</v>
      </c>
      <c r="D40" s="75">
        <v>0</v>
      </c>
      <c r="E40" s="75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5">
        <v>0</v>
      </c>
      <c r="P40" s="75">
        <v>0</v>
      </c>
      <c r="Q40" s="75">
        <v>0</v>
      </c>
      <c r="R40" s="75">
        <v>0</v>
      </c>
      <c r="S40" s="75">
        <v>0</v>
      </c>
      <c r="T40" s="75">
        <v>0</v>
      </c>
      <c r="U40" s="75">
        <v>0</v>
      </c>
      <c r="V40" s="75">
        <v>0</v>
      </c>
      <c r="W40" s="75">
        <v>0</v>
      </c>
    </row>
    <row r="41" spans="1:23" s="31" customFormat="1" ht="15" customHeight="1" x14ac:dyDescent="0.25">
      <c r="A41" s="231"/>
      <c r="B41" s="216"/>
      <c r="C41" s="115" t="s">
        <v>57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5">
        <v>0</v>
      </c>
      <c r="P41" s="75">
        <v>0</v>
      </c>
      <c r="Q41" s="75">
        <v>0</v>
      </c>
      <c r="R41" s="75">
        <v>0</v>
      </c>
      <c r="S41" s="75">
        <v>0</v>
      </c>
      <c r="T41" s="75">
        <v>0</v>
      </c>
      <c r="U41" s="75">
        <v>0</v>
      </c>
      <c r="V41" s="75">
        <v>0</v>
      </c>
      <c r="W41" s="75">
        <v>0</v>
      </c>
    </row>
    <row r="42" spans="1:23" s="31" customFormat="1" ht="15" customHeight="1" x14ac:dyDescent="0.25">
      <c r="A42" s="231"/>
      <c r="B42" s="216"/>
      <c r="C42" s="115" t="s">
        <v>58</v>
      </c>
      <c r="D42" s="75">
        <v>0</v>
      </c>
      <c r="E42" s="75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5">
        <v>0</v>
      </c>
      <c r="O42" s="75">
        <v>0</v>
      </c>
      <c r="P42" s="75">
        <v>0</v>
      </c>
      <c r="Q42" s="75">
        <v>0</v>
      </c>
      <c r="R42" s="75">
        <v>0</v>
      </c>
      <c r="S42" s="75">
        <v>0</v>
      </c>
      <c r="T42" s="75">
        <v>0</v>
      </c>
      <c r="U42" s="75">
        <v>0</v>
      </c>
      <c r="V42" s="75">
        <v>0</v>
      </c>
      <c r="W42" s="75">
        <v>0</v>
      </c>
    </row>
    <row r="43" spans="1:23" s="38" customFormat="1" ht="15" customHeight="1" x14ac:dyDescent="0.25">
      <c r="A43" s="231"/>
      <c r="B43" s="216"/>
      <c r="C43" s="37" t="s">
        <v>219</v>
      </c>
      <c r="D43" s="75">
        <v>0</v>
      </c>
      <c r="E43" s="75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5">
        <v>0</v>
      </c>
      <c r="P43" s="75">
        <v>0</v>
      </c>
      <c r="Q43" s="75">
        <v>0</v>
      </c>
      <c r="R43" s="75">
        <v>0</v>
      </c>
      <c r="S43" s="75">
        <v>0</v>
      </c>
      <c r="T43" s="75">
        <v>0</v>
      </c>
      <c r="U43" s="75">
        <v>0</v>
      </c>
      <c r="V43" s="75">
        <v>0</v>
      </c>
      <c r="W43" s="75">
        <v>0</v>
      </c>
    </row>
    <row r="44" spans="1:23" s="38" customFormat="1" ht="15" customHeight="1" x14ac:dyDescent="0.25">
      <c r="A44" s="231"/>
      <c r="B44" s="216"/>
      <c r="C44" s="37" t="s">
        <v>220</v>
      </c>
      <c r="D44" s="75">
        <v>0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75">
        <v>0</v>
      </c>
      <c r="O44" s="75">
        <v>0</v>
      </c>
      <c r="P44" s="75">
        <v>0</v>
      </c>
      <c r="Q44" s="75">
        <v>0</v>
      </c>
      <c r="R44" s="75">
        <v>0</v>
      </c>
      <c r="S44" s="75">
        <v>0</v>
      </c>
      <c r="T44" s="75">
        <v>0</v>
      </c>
      <c r="U44" s="75">
        <v>0</v>
      </c>
      <c r="V44" s="75">
        <v>0</v>
      </c>
      <c r="W44" s="75">
        <v>0</v>
      </c>
    </row>
    <row r="45" spans="1:23" s="38" customFormat="1" ht="39" customHeight="1" x14ac:dyDescent="0.25">
      <c r="A45" s="231">
        <v>8</v>
      </c>
      <c r="B45" s="216" t="s">
        <v>9</v>
      </c>
      <c r="C45" s="37" t="s">
        <v>56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5">
        <v>0</v>
      </c>
      <c r="P45" s="75">
        <v>0</v>
      </c>
      <c r="Q45" s="75">
        <v>0</v>
      </c>
      <c r="R45" s="75">
        <v>0</v>
      </c>
      <c r="S45" s="75">
        <v>0</v>
      </c>
      <c r="T45" s="75">
        <v>0</v>
      </c>
      <c r="U45" s="75">
        <v>0</v>
      </c>
      <c r="V45" s="75">
        <v>0</v>
      </c>
      <c r="W45" s="75">
        <v>0</v>
      </c>
    </row>
    <row r="46" spans="1:23" s="31" customFormat="1" ht="15.75" customHeight="1" x14ac:dyDescent="0.25">
      <c r="A46" s="231"/>
      <c r="B46" s="216"/>
      <c r="C46" s="115" t="s">
        <v>57</v>
      </c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</row>
    <row r="47" spans="1:23" s="31" customFormat="1" ht="15.75" customHeight="1" x14ac:dyDescent="0.25">
      <c r="A47" s="231"/>
      <c r="B47" s="216"/>
      <c r="C47" s="115" t="s">
        <v>58</v>
      </c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</row>
    <row r="48" spans="1:23" s="38" customFormat="1" ht="15.75" customHeight="1" x14ac:dyDescent="0.25">
      <c r="A48" s="231"/>
      <c r="B48" s="216"/>
      <c r="C48" s="37" t="s">
        <v>219</v>
      </c>
      <c r="D48" s="75">
        <v>0</v>
      </c>
      <c r="E48" s="75">
        <v>0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75">
        <v>0</v>
      </c>
      <c r="O48" s="75">
        <v>0</v>
      </c>
      <c r="P48" s="75">
        <v>0</v>
      </c>
      <c r="Q48" s="75">
        <v>0</v>
      </c>
      <c r="R48" s="75">
        <v>0</v>
      </c>
      <c r="S48" s="75">
        <v>0</v>
      </c>
      <c r="T48" s="75">
        <v>0</v>
      </c>
      <c r="U48" s="75">
        <v>0</v>
      </c>
      <c r="V48" s="75">
        <v>0</v>
      </c>
      <c r="W48" s="75">
        <v>0</v>
      </c>
    </row>
    <row r="49" spans="1:23" s="38" customFormat="1" ht="15.75" customHeight="1" x14ac:dyDescent="0.25">
      <c r="A49" s="231"/>
      <c r="B49" s="216"/>
      <c r="C49" s="37" t="s">
        <v>220</v>
      </c>
      <c r="D49" s="75">
        <v>0</v>
      </c>
      <c r="E49" s="75">
        <v>0</v>
      </c>
      <c r="F49" s="75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75">
        <v>0</v>
      </c>
      <c r="O49" s="75">
        <v>1</v>
      </c>
      <c r="P49" s="75">
        <v>0</v>
      </c>
      <c r="Q49" s="75">
        <v>0</v>
      </c>
      <c r="R49" s="75">
        <v>0</v>
      </c>
      <c r="S49" s="75">
        <v>0</v>
      </c>
      <c r="T49" s="75">
        <v>0</v>
      </c>
      <c r="U49" s="75">
        <v>0</v>
      </c>
      <c r="V49" s="75">
        <v>0</v>
      </c>
      <c r="W49" s="75">
        <v>0</v>
      </c>
    </row>
    <row r="50" spans="1:23" s="38" customFormat="1" ht="39.75" customHeight="1" x14ac:dyDescent="0.25">
      <c r="A50" s="231">
        <v>9</v>
      </c>
      <c r="B50" s="216" t="s">
        <v>62</v>
      </c>
      <c r="C50" s="37" t="s">
        <v>56</v>
      </c>
      <c r="D50" s="75">
        <v>0</v>
      </c>
      <c r="E50" s="75">
        <v>0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75"/>
      <c r="O50" s="75"/>
      <c r="P50" s="75"/>
      <c r="Q50" s="75"/>
      <c r="R50" s="75"/>
      <c r="S50" s="75"/>
      <c r="T50" s="75"/>
      <c r="U50" s="75"/>
      <c r="V50" s="75"/>
      <c r="W50" s="75"/>
    </row>
    <row r="51" spans="1:23" s="31" customFormat="1" ht="15" customHeight="1" x14ac:dyDescent="0.25">
      <c r="A51" s="231"/>
      <c r="B51" s="216"/>
      <c r="C51" s="115" t="s">
        <v>57</v>
      </c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</row>
    <row r="52" spans="1:23" s="31" customFormat="1" ht="15" customHeight="1" x14ac:dyDescent="0.25">
      <c r="A52" s="231"/>
      <c r="B52" s="216"/>
      <c r="C52" s="115" t="s">
        <v>58</v>
      </c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</row>
    <row r="53" spans="1:23" s="38" customFormat="1" ht="15" customHeight="1" x14ac:dyDescent="0.25">
      <c r="A53" s="231"/>
      <c r="B53" s="216"/>
      <c r="C53" s="37" t="s">
        <v>219</v>
      </c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</row>
    <row r="54" spans="1:23" s="38" customFormat="1" ht="15" customHeight="1" x14ac:dyDescent="0.25">
      <c r="A54" s="231"/>
      <c r="B54" s="216"/>
      <c r="C54" s="37" t="s">
        <v>220</v>
      </c>
      <c r="D54" s="75">
        <v>3</v>
      </c>
      <c r="E54" s="75">
        <v>6</v>
      </c>
      <c r="F54" s="75">
        <v>0</v>
      </c>
      <c r="G54" s="75">
        <v>3</v>
      </c>
      <c r="H54" s="75">
        <v>0</v>
      </c>
      <c r="I54" s="75">
        <v>0</v>
      </c>
      <c r="J54" s="75">
        <v>2</v>
      </c>
      <c r="K54" s="75">
        <v>0</v>
      </c>
      <c r="L54" s="75">
        <v>3</v>
      </c>
      <c r="M54" s="75">
        <v>0</v>
      </c>
      <c r="N54" s="75"/>
      <c r="O54" s="75"/>
      <c r="P54" s="75"/>
      <c r="Q54" s="75"/>
      <c r="R54" s="75"/>
      <c r="S54" s="75"/>
      <c r="T54" s="75"/>
      <c r="U54" s="75"/>
      <c r="V54" s="75"/>
      <c r="W54" s="75"/>
    </row>
    <row r="55" spans="1:23" s="39" customFormat="1" ht="38.25" customHeight="1" x14ac:dyDescent="0.2">
      <c r="A55" s="231">
        <v>10</v>
      </c>
      <c r="B55" s="216" t="s">
        <v>10</v>
      </c>
      <c r="C55" s="37" t="s">
        <v>56</v>
      </c>
      <c r="D55" s="75"/>
      <c r="E55" s="75"/>
      <c r="F55" s="75">
        <v>0</v>
      </c>
      <c r="G55" s="75">
        <v>0</v>
      </c>
      <c r="H55" s="75">
        <v>0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</row>
    <row r="56" spans="1:23" s="29" customFormat="1" ht="15" customHeight="1" x14ac:dyDescent="0.2">
      <c r="A56" s="231"/>
      <c r="B56" s="216"/>
      <c r="C56" s="115" t="s">
        <v>57</v>
      </c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</row>
    <row r="57" spans="1:23" s="29" customFormat="1" ht="15" customHeight="1" x14ac:dyDescent="0.2">
      <c r="A57" s="231"/>
      <c r="B57" s="216"/>
      <c r="C57" s="115" t="s">
        <v>58</v>
      </c>
      <c r="D57" s="76"/>
      <c r="E57" s="76"/>
      <c r="F57" s="76">
        <v>0</v>
      </c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</row>
    <row r="58" spans="1:23" s="39" customFormat="1" ht="15" customHeight="1" x14ac:dyDescent="0.2">
      <c r="A58" s="231"/>
      <c r="B58" s="216"/>
      <c r="C58" s="37" t="s">
        <v>219</v>
      </c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</row>
    <row r="59" spans="1:23" s="39" customFormat="1" ht="14.25" customHeight="1" x14ac:dyDescent="0.2">
      <c r="A59" s="231"/>
      <c r="B59" s="216"/>
      <c r="C59" s="37" t="s">
        <v>220</v>
      </c>
      <c r="D59" s="75">
        <v>1</v>
      </c>
      <c r="E59" s="75">
        <v>3</v>
      </c>
      <c r="F59" s="75">
        <v>0</v>
      </c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</row>
    <row r="60" spans="1:23" s="39" customFormat="1" ht="39" customHeight="1" x14ac:dyDescent="0.2">
      <c r="A60" s="231">
        <v>11</v>
      </c>
      <c r="B60" s="217" t="s">
        <v>63</v>
      </c>
      <c r="C60" s="37" t="s">
        <v>56</v>
      </c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</row>
    <row r="61" spans="1:23" s="29" customFormat="1" ht="15" customHeight="1" x14ac:dyDescent="0.2">
      <c r="A61" s="231"/>
      <c r="B61" s="217"/>
      <c r="C61" s="115" t="s">
        <v>57</v>
      </c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</row>
    <row r="62" spans="1:23" s="29" customFormat="1" ht="15" customHeight="1" x14ac:dyDescent="0.2">
      <c r="A62" s="231"/>
      <c r="B62" s="217"/>
      <c r="C62" s="115" t="s">
        <v>58</v>
      </c>
      <c r="D62" s="76">
        <v>0</v>
      </c>
      <c r="E62" s="76">
        <v>0</v>
      </c>
      <c r="F62" s="76">
        <v>0</v>
      </c>
      <c r="G62" s="76">
        <v>0</v>
      </c>
      <c r="H62" s="76">
        <v>0</v>
      </c>
      <c r="I62" s="76">
        <v>0</v>
      </c>
      <c r="J62" s="76">
        <v>0</v>
      </c>
      <c r="K62" s="76">
        <v>0</v>
      </c>
      <c r="L62" s="76">
        <v>0</v>
      </c>
      <c r="M62" s="76">
        <v>0</v>
      </c>
      <c r="N62" s="76">
        <v>0</v>
      </c>
      <c r="O62" s="76">
        <v>0</v>
      </c>
      <c r="P62" s="76">
        <v>0</v>
      </c>
      <c r="Q62" s="76">
        <v>0</v>
      </c>
      <c r="R62" s="76">
        <v>0</v>
      </c>
      <c r="S62" s="76">
        <v>0</v>
      </c>
      <c r="T62" s="76">
        <v>0</v>
      </c>
      <c r="U62" s="76">
        <v>0</v>
      </c>
      <c r="V62" s="76">
        <v>0</v>
      </c>
      <c r="W62" s="76">
        <v>0</v>
      </c>
    </row>
    <row r="63" spans="1:23" s="39" customFormat="1" ht="15" customHeight="1" x14ac:dyDescent="0.2">
      <c r="A63" s="231"/>
      <c r="B63" s="217"/>
      <c r="C63" s="37" t="s">
        <v>219</v>
      </c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</row>
    <row r="64" spans="1:23" s="39" customFormat="1" ht="15" customHeight="1" x14ac:dyDescent="0.2">
      <c r="A64" s="231"/>
      <c r="B64" s="217"/>
      <c r="C64" s="37" t="s">
        <v>220</v>
      </c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</row>
    <row r="65" spans="1:23" s="39" customFormat="1" ht="38.25" customHeight="1" x14ac:dyDescent="0.2">
      <c r="A65" s="231">
        <v>12</v>
      </c>
      <c r="B65" s="216" t="s">
        <v>70</v>
      </c>
      <c r="C65" s="37" t="s">
        <v>56</v>
      </c>
      <c r="D65" s="75">
        <v>1</v>
      </c>
      <c r="E65" s="75">
        <v>1</v>
      </c>
      <c r="F65" s="75">
        <v>0</v>
      </c>
      <c r="G65" s="75">
        <v>1</v>
      </c>
      <c r="H65" s="75">
        <v>1</v>
      </c>
      <c r="I65" s="75">
        <v>0</v>
      </c>
      <c r="J65" s="75">
        <v>0</v>
      </c>
      <c r="K65" s="75">
        <v>0</v>
      </c>
      <c r="L65" s="75">
        <v>0</v>
      </c>
      <c r="M65" s="75">
        <v>0</v>
      </c>
      <c r="N65" s="142"/>
      <c r="O65" s="142"/>
      <c r="P65" s="142"/>
      <c r="Q65" s="75"/>
      <c r="R65" s="75"/>
      <c r="S65" s="75"/>
      <c r="T65" s="75"/>
      <c r="U65" s="75"/>
      <c r="V65" s="75"/>
      <c r="W65" s="75"/>
    </row>
    <row r="66" spans="1:23" s="29" customFormat="1" ht="15.75" customHeight="1" x14ac:dyDescent="0.2">
      <c r="A66" s="231"/>
      <c r="B66" s="216"/>
      <c r="C66" s="115" t="s">
        <v>57</v>
      </c>
      <c r="D66" s="76">
        <v>0</v>
      </c>
      <c r="E66" s="76">
        <v>0</v>
      </c>
      <c r="F66" s="76">
        <v>0</v>
      </c>
      <c r="G66" s="76">
        <v>1</v>
      </c>
      <c r="H66" s="76">
        <v>1</v>
      </c>
      <c r="I66" s="76">
        <v>0</v>
      </c>
      <c r="J66" s="76">
        <v>0</v>
      </c>
      <c r="K66" s="76">
        <v>0</v>
      </c>
      <c r="L66" s="76">
        <v>0</v>
      </c>
      <c r="M66" s="76">
        <v>0</v>
      </c>
      <c r="N66" s="143"/>
      <c r="O66" s="143"/>
      <c r="P66" s="143"/>
      <c r="Q66" s="76"/>
      <c r="R66" s="76"/>
      <c r="S66" s="76"/>
      <c r="T66" s="76"/>
      <c r="U66" s="76"/>
      <c r="V66" s="76"/>
      <c r="W66" s="76"/>
    </row>
    <row r="67" spans="1:23" s="29" customFormat="1" ht="15.75" customHeight="1" x14ac:dyDescent="0.2">
      <c r="A67" s="231"/>
      <c r="B67" s="216"/>
      <c r="C67" s="115" t="s">
        <v>58</v>
      </c>
      <c r="D67" s="76">
        <v>1</v>
      </c>
      <c r="E67" s="76">
        <v>1</v>
      </c>
      <c r="F67" s="76">
        <v>0</v>
      </c>
      <c r="G67" s="76">
        <v>0</v>
      </c>
      <c r="H67" s="76">
        <v>0</v>
      </c>
      <c r="I67" s="76">
        <v>0</v>
      </c>
      <c r="J67" s="76">
        <v>0</v>
      </c>
      <c r="K67" s="76">
        <v>0</v>
      </c>
      <c r="L67" s="76">
        <v>0</v>
      </c>
      <c r="M67" s="76">
        <v>0</v>
      </c>
      <c r="N67" s="143"/>
      <c r="O67" s="143"/>
      <c r="P67" s="143"/>
      <c r="Q67" s="76"/>
      <c r="R67" s="76"/>
      <c r="S67" s="76"/>
      <c r="T67" s="76"/>
      <c r="U67" s="76"/>
      <c r="V67" s="76"/>
      <c r="W67" s="76"/>
    </row>
    <row r="68" spans="1:23" s="39" customFormat="1" ht="15.75" customHeight="1" x14ac:dyDescent="0.2">
      <c r="A68" s="231"/>
      <c r="B68" s="216"/>
      <c r="C68" s="37" t="s">
        <v>219</v>
      </c>
      <c r="D68" s="75">
        <v>1</v>
      </c>
      <c r="E68" s="75">
        <v>1</v>
      </c>
      <c r="F68" s="75">
        <v>0</v>
      </c>
      <c r="G68" s="75">
        <v>1</v>
      </c>
      <c r="H68" s="75">
        <v>1</v>
      </c>
      <c r="I68" s="75">
        <v>1</v>
      </c>
      <c r="J68" s="75">
        <v>2</v>
      </c>
      <c r="K68" s="75">
        <v>0</v>
      </c>
      <c r="L68" s="75">
        <v>1</v>
      </c>
      <c r="M68" s="75">
        <v>1</v>
      </c>
      <c r="N68" s="142"/>
      <c r="O68" s="142"/>
      <c r="P68" s="142"/>
      <c r="Q68" s="75"/>
      <c r="R68" s="75"/>
      <c r="S68" s="75"/>
      <c r="T68" s="75"/>
      <c r="U68" s="75"/>
      <c r="V68" s="75"/>
      <c r="W68" s="75"/>
    </row>
    <row r="69" spans="1:23" s="39" customFormat="1" ht="15.75" customHeight="1" x14ac:dyDescent="0.2">
      <c r="A69" s="231"/>
      <c r="B69" s="216"/>
      <c r="C69" s="37" t="s">
        <v>220</v>
      </c>
      <c r="D69" s="75">
        <v>2</v>
      </c>
      <c r="E69" s="75">
        <v>2</v>
      </c>
      <c r="F69" s="75">
        <v>0</v>
      </c>
      <c r="G69" s="75">
        <v>0</v>
      </c>
      <c r="H69" s="75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142"/>
      <c r="O69" s="142"/>
      <c r="P69" s="142"/>
      <c r="Q69" s="75"/>
      <c r="R69" s="75"/>
      <c r="S69" s="75"/>
      <c r="T69" s="75"/>
      <c r="U69" s="75"/>
      <c r="V69" s="75"/>
      <c r="W69" s="75"/>
    </row>
    <row r="70" spans="1:23" s="38" customFormat="1" ht="42" customHeight="1" x14ac:dyDescent="0.25">
      <c r="A70" s="231">
        <v>13</v>
      </c>
      <c r="B70" s="216" t="s">
        <v>79</v>
      </c>
      <c r="C70" s="37" t="s">
        <v>56</v>
      </c>
      <c r="D70" s="78"/>
      <c r="E70" s="78"/>
      <c r="F70" s="75"/>
      <c r="G70" s="78"/>
      <c r="H70" s="75"/>
      <c r="I70" s="75"/>
      <c r="J70" s="78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</row>
    <row r="71" spans="1:23" s="31" customFormat="1" ht="15" customHeight="1" x14ac:dyDescent="0.25">
      <c r="A71" s="231"/>
      <c r="B71" s="216"/>
      <c r="C71" s="115" t="s">
        <v>57</v>
      </c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</row>
    <row r="72" spans="1:23" s="31" customFormat="1" ht="15" customHeight="1" x14ac:dyDescent="0.25">
      <c r="A72" s="231"/>
      <c r="B72" s="216"/>
      <c r="C72" s="115" t="s">
        <v>58</v>
      </c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</row>
    <row r="73" spans="1:23" s="38" customFormat="1" ht="15" customHeight="1" x14ac:dyDescent="0.25">
      <c r="A73" s="231"/>
      <c r="B73" s="216"/>
      <c r="C73" s="37" t="s">
        <v>219</v>
      </c>
      <c r="D73" s="75"/>
      <c r="E73" s="75">
        <v>2</v>
      </c>
      <c r="F73" s="75"/>
      <c r="G73" s="75">
        <v>1</v>
      </c>
      <c r="H73" s="75"/>
      <c r="I73" s="75"/>
      <c r="J73" s="75">
        <v>1</v>
      </c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</row>
    <row r="74" spans="1:23" s="38" customFormat="1" ht="15" customHeight="1" x14ac:dyDescent="0.25">
      <c r="A74" s="231"/>
      <c r="B74" s="216"/>
      <c r="C74" s="37" t="s">
        <v>220</v>
      </c>
      <c r="D74" s="75">
        <v>1</v>
      </c>
      <c r="E74" s="75">
        <v>2</v>
      </c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</row>
    <row r="75" spans="1:23" s="72" customFormat="1" ht="39" customHeight="1" x14ac:dyDescent="0.25">
      <c r="A75" s="231">
        <v>14</v>
      </c>
      <c r="B75" s="216" t="s">
        <v>11</v>
      </c>
      <c r="C75" s="37" t="s">
        <v>56</v>
      </c>
      <c r="D75" s="79">
        <v>2</v>
      </c>
      <c r="E75" s="75">
        <v>9</v>
      </c>
      <c r="F75" s="75">
        <v>0</v>
      </c>
      <c r="G75" s="75">
        <v>3</v>
      </c>
      <c r="H75" s="75">
        <v>3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</row>
    <row r="76" spans="1:23" s="64" customFormat="1" ht="18" customHeight="1" x14ac:dyDescent="0.2">
      <c r="A76" s="231"/>
      <c r="B76" s="216"/>
      <c r="C76" s="115" t="s">
        <v>57</v>
      </c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</row>
    <row r="77" spans="1:23" s="64" customFormat="1" ht="18" customHeight="1" x14ac:dyDescent="0.2">
      <c r="A77" s="231"/>
      <c r="B77" s="216"/>
      <c r="C77" s="115" t="s">
        <v>58</v>
      </c>
      <c r="D77" s="76">
        <v>2</v>
      </c>
      <c r="E77" s="76">
        <v>9</v>
      </c>
      <c r="F77" s="76"/>
      <c r="G77" s="76">
        <v>3</v>
      </c>
      <c r="H77" s="76">
        <v>3</v>
      </c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</row>
    <row r="78" spans="1:23" s="72" customFormat="1" ht="15.75" customHeight="1" x14ac:dyDescent="0.25">
      <c r="A78" s="231"/>
      <c r="B78" s="216"/>
      <c r="C78" s="37" t="s">
        <v>219</v>
      </c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5"/>
      <c r="T78" s="75"/>
      <c r="U78" s="75"/>
      <c r="V78" s="75"/>
      <c r="W78" s="75"/>
    </row>
    <row r="79" spans="1:23" s="72" customFormat="1" ht="13.5" customHeight="1" x14ac:dyDescent="0.25">
      <c r="A79" s="231"/>
      <c r="B79" s="216"/>
      <c r="C79" s="37" t="s">
        <v>220</v>
      </c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5"/>
      <c r="T79" s="75"/>
      <c r="U79" s="75"/>
      <c r="V79" s="75"/>
      <c r="W79" s="75"/>
    </row>
    <row r="80" spans="1:23" s="72" customFormat="1" ht="43.5" customHeight="1" x14ac:dyDescent="0.2">
      <c r="A80" s="231">
        <v>15</v>
      </c>
      <c r="B80" s="216" t="s">
        <v>12</v>
      </c>
      <c r="C80" s="37" t="s">
        <v>56</v>
      </c>
      <c r="D80" s="75">
        <v>0</v>
      </c>
      <c r="E80" s="75">
        <v>0</v>
      </c>
      <c r="F80" s="75">
        <v>0</v>
      </c>
      <c r="G80" s="75">
        <v>1</v>
      </c>
      <c r="H80" s="75">
        <v>1</v>
      </c>
      <c r="I80" s="75">
        <v>0</v>
      </c>
      <c r="J80" s="75">
        <v>0</v>
      </c>
      <c r="K80" s="75">
        <v>0</v>
      </c>
      <c r="L80" s="75">
        <v>0</v>
      </c>
      <c r="M80" s="75">
        <v>0</v>
      </c>
      <c r="N80" s="75">
        <v>0</v>
      </c>
      <c r="O80" s="75">
        <v>0</v>
      </c>
      <c r="P80" s="75">
        <v>0</v>
      </c>
      <c r="Q80" s="75">
        <v>1</v>
      </c>
      <c r="R80" s="75">
        <v>1</v>
      </c>
      <c r="S80" s="75">
        <v>0</v>
      </c>
      <c r="T80" s="75">
        <v>0</v>
      </c>
      <c r="U80" s="75">
        <v>0</v>
      </c>
      <c r="V80" s="75">
        <v>0</v>
      </c>
      <c r="W80" s="75">
        <v>0</v>
      </c>
    </row>
    <row r="81" spans="1:23" s="64" customFormat="1" ht="14.25" customHeight="1" x14ac:dyDescent="0.2">
      <c r="A81" s="231"/>
      <c r="B81" s="216"/>
      <c r="C81" s="115" t="s">
        <v>57</v>
      </c>
      <c r="D81" s="76"/>
      <c r="E81" s="76">
        <v>0</v>
      </c>
      <c r="F81" s="76">
        <v>0</v>
      </c>
      <c r="G81" s="76">
        <v>1</v>
      </c>
      <c r="H81" s="76">
        <v>1</v>
      </c>
      <c r="I81" s="76">
        <v>0</v>
      </c>
      <c r="J81" s="76">
        <v>0</v>
      </c>
      <c r="K81" s="76">
        <v>0</v>
      </c>
      <c r="L81" s="76">
        <v>0</v>
      </c>
      <c r="M81" s="76">
        <v>0</v>
      </c>
      <c r="N81" s="76">
        <v>0</v>
      </c>
      <c r="O81" s="76">
        <v>0</v>
      </c>
      <c r="P81" s="76">
        <v>0</v>
      </c>
      <c r="Q81" s="76">
        <v>0</v>
      </c>
      <c r="R81" s="76">
        <v>0</v>
      </c>
      <c r="S81" s="76">
        <v>0</v>
      </c>
      <c r="T81" s="76">
        <v>0</v>
      </c>
      <c r="U81" s="76">
        <v>0</v>
      </c>
      <c r="V81" s="76">
        <v>0</v>
      </c>
      <c r="W81" s="76">
        <v>0</v>
      </c>
    </row>
    <row r="82" spans="1:23" s="64" customFormat="1" ht="14.25" customHeight="1" x14ac:dyDescent="0.2">
      <c r="A82" s="231"/>
      <c r="B82" s="216"/>
      <c r="C82" s="115" t="s">
        <v>58</v>
      </c>
      <c r="D82" s="76"/>
      <c r="E82" s="76">
        <v>0</v>
      </c>
      <c r="F82" s="76">
        <v>0</v>
      </c>
      <c r="G82" s="76">
        <v>0</v>
      </c>
      <c r="H82" s="76">
        <v>0</v>
      </c>
      <c r="I82" s="76">
        <v>0</v>
      </c>
      <c r="J82" s="76">
        <v>0</v>
      </c>
      <c r="K82" s="76">
        <v>0</v>
      </c>
      <c r="L82" s="76">
        <v>0</v>
      </c>
      <c r="M82" s="76">
        <v>0</v>
      </c>
      <c r="N82" s="76">
        <v>0</v>
      </c>
      <c r="O82" s="76">
        <v>0</v>
      </c>
      <c r="P82" s="76">
        <v>0</v>
      </c>
      <c r="Q82" s="76">
        <v>1</v>
      </c>
      <c r="R82" s="76">
        <v>1</v>
      </c>
      <c r="S82" s="76">
        <v>0</v>
      </c>
      <c r="T82" s="76">
        <v>0</v>
      </c>
      <c r="U82" s="76">
        <v>0</v>
      </c>
      <c r="V82" s="76">
        <v>0</v>
      </c>
      <c r="W82" s="76">
        <v>0</v>
      </c>
    </row>
    <row r="83" spans="1:23" s="72" customFormat="1" ht="14.25" customHeight="1" x14ac:dyDescent="0.2">
      <c r="A83" s="231"/>
      <c r="B83" s="216"/>
      <c r="C83" s="37" t="s">
        <v>219</v>
      </c>
      <c r="D83" s="75"/>
      <c r="E83" s="75">
        <v>0</v>
      </c>
      <c r="F83" s="75">
        <v>0</v>
      </c>
      <c r="G83" s="75">
        <v>0</v>
      </c>
      <c r="H83" s="75">
        <v>0</v>
      </c>
      <c r="I83" s="75">
        <v>0</v>
      </c>
      <c r="J83" s="75">
        <v>0</v>
      </c>
      <c r="K83" s="75">
        <v>0</v>
      </c>
      <c r="L83" s="75">
        <v>0</v>
      </c>
      <c r="M83" s="75">
        <v>0</v>
      </c>
      <c r="N83" s="75">
        <v>0</v>
      </c>
      <c r="O83" s="75">
        <v>0</v>
      </c>
      <c r="P83" s="75">
        <v>0</v>
      </c>
      <c r="Q83" s="75">
        <v>0</v>
      </c>
      <c r="R83" s="75">
        <v>0</v>
      </c>
      <c r="S83" s="75">
        <v>0</v>
      </c>
      <c r="T83" s="75">
        <v>0</v>
      </c>
      <c r="U83" s="75">
        <v>0</v>
      </c>
      <c r="V83" s="75">
        <v>0</v>
      </c>
      <c r="W83" s="75">
        <v>0</v>
      </c>
    </row>
    <row r="84" spans="1:23" s="72" customFormat="1" ht="14.25" customHeight="1" x14ac:dyDescent="0.2">
      <c r="A84" s="231"/>
      <c r="B84" s="216"/>
      <c r="C84" s="37" t="s">
        <v>220</v>
      </c>
      <c r="D84" s="75"/>
      <c r="E84" s="75">
        <v>0</v>
      </c>
      <c r="F84" s="75">
        <v>0</v>
      </c>
      <c r="G84" s="75">
        <v>0</v>
      </c>
      <c r="H84" s="75">
        <v>0</v>
      </c>
      <c r="I84" s="75">
        <v>0</v>
      </c>
      <c r="J84" s="75">
        <v>0</v>
      </c>
      <c r="K84" s="75">
        <v>0</v>
      </c>
      <c r="L84" s="75">
        <v>0</v>
      </c>
      <c r="M84" s="75">
        <v>0</v>
      </c>
      <c r="N84" s="75">
        <v>0</v>
      </c>
      <c r="O84" s="75">
        <v>0</v>
      </c>
      <c r="P84" s="75">
        <v>0</v>
      </c>
      <c r="Q84" s="75">
        <v>0</v>
      </c>
      <c r="R84" s="75">
        <v>0</v>
      </c>
      <c r="S84" s="75">
        <v>0</v>
      </c>
      <c r="T84" s="75">
        <v>0</v>
      </c>
      <c r="U84" s="75">
        <v>0</v>
      </c>
      <c r="V84" s="75">
        <v>0</v>
      </c>
      <c r="W84" s="75">
        <v>0</v>
      </c>
    </row>
    <row r="85" spans="1:23" s="84" customFormat="1" ht="43.5" customHeight="1" x14ac:dyDescent="0.25">
      <c r="A85" s="231">
        <v>16</v>
      </c>
      <c r="B85" s="217" t="s">
        <v>84</v>
      </c>
      <c r="C85" s="37" t="s">
        <v>56</v>
      </c>
      <c r="D85" s="75">
        <v>1</v>
      </c>
      <c r="E85" s="75">
        <v>0</v>
      </c>
      <c r="F85" s="75">
        <v>0</v>
      </c>
      <c r="G85" s="75">
        <v>0</v>
      </c>
      <c r="H85" s="75">
        <v>0</v>
      </c>
      <c r="I85" s="75">
        <v>1</v>
      </c>
      <c r="J85" s="75">
        <v>0</v>
      </c>
      <c r="K85" s="75">
        <v>0</v>
      </c>
      <c r="L85" s="75">
        <v>0</v>
      </c>
      <c r="M85" s="75">
        <v>0</v>
      </c>
      <c r="N85" s="75">
        <v>0</v>
      </c>
      <c r="O85" s="75">
        <v>0</v>
      </c>
      <c r="P85" s="75">
        <v>0</v>
      </c>
      <c r="Q85" s="75">
        <v>0</v>
      </c>
      <c r="R85" s="75">
        <v>0</v>
      </c>
      <c r="S85" s="75">
        <v>0</v>
      </c>
      <c r="T85" s="75">
        <v>0</v>
      </c>
      <c r="U85" s="75">
        <v>0</v>
      </c>
      <c r="V85" s="75">
        <v>0</v>
      </c>
      <c r="W85" s="75">
        <v>0</v>
      </c>
    </row>
    <row r="86" spans="1:23" s="65" customFormat="1" ht="13.5" customHeight="1" x14ac:dyDescent="0.25">
      <c r="A86" s="231"/>
      <c r="B86" s="217"/>
      <c r="C86" s="115" t="s">
        <v>57</v>
      </c>
      <c r="D86" s="76">
        <v>0</v>
      </c>
      <c r="E86" s="76">
        <v>0</v>
      </c>
      <c r="F86" s="76">
        <v>0</v>
      </c>
      <c r="G86" s="76">
        <v>0</v>
      </c>
      <c r="H86" s="76">
        <v>0</v>
      </c>
      <c r="I86" s="76">
        <v>0</v>
      </c>
      <c r="J86" s="76">
        <v>0</v>
      </c>
      <c r="K86" s="76">
        <v>0</v>
      </c>
      <c r="L86" s="76">
        <v>0</v>
      </c>
      <c r="M86" s="76">
        <v>0</v>
      </c>
      <c r="N86" s="76">
        <v>0</v>
      </c>
      <c r="O86" s="76">
        <v>0</v>
      </c>
      <c r="P86" s="76">
        <v>0</v>
      </c>
      <c r="Q86" s="76">
        <v>0</v>
      </c>
      <c r="R86" s="76">
        <v>0</v>
      </c>
      <c r="S86" s="76">
        <v>0</v>
      </c>
      <c r="T86" s="76">
        <v>0</v>
      </c>
      <c r="U86" s="76">
        <v>0</v>
      </c>
      <c r="V86" s="76">
        <v>0</v>
      </c>
      <c r="W86" s="76">
        <v>0</v>
      </c>
    </row>
    <row r="87" spans="1:23" s="65" customFormat="1" ht="13.5" customHeight="1" x14ac:dyDescent="0.25">
      <c r="A87" s="231"/>
      <c r="B87" s="217"/>
      <c r="C87" s="115" t="s">
        <v>58</v>
      </c>
      <c r="D87" s="76">
        <v>1</v>
      </c>
      <c r="E87" s="76">
        <v>0</v>
      </c>
      <c r="F87" s="76">
        <v>0</v>
      </c>
      <c r="G87" s="76">
        <v>0</v>
      </c>
      <c r="H87" s="76">
        <v>0</v>
      </c>
      <c r="I87" s="76">
        <v>0</v>
      </c>
      <c r="J87" s="76">
        <v>0</v>
      </c>
      <c r="K87" s="76">
        <v>0</v>
      </c>
      <c r="L87" s="76">
        <v>0</v>
      </c>
      <c r="M87" s="76">
        <v>0</v>
      </c>
      <c r="N87" s="76">
        <v>0</v>
      </c>
      <c r="O87" s="76">
        <v>0</v>
      </c>
      <c r="P87" s="76">
        <v>0</v>
      </c>
      <c r="Q87" s="76">
        <v>0</v>
      </c>
      <c r="R87" s="76">
        <v>0</v>
      </c>
      <c r="S87" s="76">
        <v>0</v>
      </c>
      <c r="T87" s="76">
        <v>0</v>
      </c>
      <c r="U87" s="76">
        <v>0</v>
      </c>
      <c r="V87" s="76">
        <v>0</v>
      </c>
      <c r="W87" s="76">
        <v>0</v>
      </c>
    </row>
    <row r="88" spans="1:23" s="84" customFormat="1" ht="13.5" customHeight="1" x14ac:dyDescent="0.25">
      <c r="A88" s="231"/>
      <c r="B88" s="217"/>
      <c r="C88" s="37" t="s">
        <v>219</v>
      </c>
      <c r="D88" s="75">
        <v>0</v>
      </c>
      <c r="E88" s="75">
        <v>1</v>
      </c>
      <c r="F88" s="75">
        <v>0</v>
      </c>
      <c r="G88" s="75">
        <v>0</v>
      </c>
      <c r="H88" s="75">
        <v>0</v>
      </c>
      <c r="I88" s="75">
        <v>1</v>
      </c>
      <c r="J88" s="75">
        <v>2</v>
      </c>
      <c r="K88" s="75">
        <v>0</v>
      </c>
      <c r="L88" s="75">
        <v>0</v>
      </c>
      <c r="M88" s="75">
        <v>0</v>
      </c>
      <c r="N88" s="75"/>
      <c r="O88" s="75">
        <v>0</v>
      </c>
      <c r="P88" s="75">
        <v>0</v>
      </c>
      <c r="Q88" s="75">
        <v>0</v>
      </c>
      <c r="R88" s="75">
        <v>0</v>
      </c>
      <c r="S88" s="75">
        <v>0</v>
      </c>
      <c r="T88" s="75">
        <v>0</v>
      </c>
      <c r="U88" s="75">
        <v>0</v>
      </c>
      <c r="V88" s="75">
        <v>0</v>
      </c>
      <c r="W88" s="75">
        <v>0</v>
      </c>
    </row>
    <row r="89" spans="1:23" s="84" customFormat="1" ht="13.5" customHeight="1" x14ac:dyDescent="0.25">
      <c r="A89" s="231"/>
      <c r="B89" s="217"/>
      <c r="C89" s="37" t="s">
        <v>220</v>
      </c>
      <c r="D89" s="75">
        <v>0</v>
      </c>
      <c r="E89" s="75">
        <v>2</v>
      </c>
      <c r="F89" s="75">
        <v>0</v>
      </c>
      <c r="G89" s="75">
        <v>0</v>
      </c>
      <c r="H89" s="75">
        <v>0</v>
      </c>
      <c r="I89" s="75">
        <v>0</v>
      </c>
      <c r="J89" s="75">
        <v>0</v>
      </c>
      <c r="K89" s="75">
        <v>0</v>
      </c>
      <c r="L89" s="75">
        <v>0</v>
      </c>
      <c r="M89" s="75">
        <v>0</v>
      </c>
      <c r="N89" s="75">
        <v>0</v>
      </c>
      <c r="O89" s="75">
        <v>0</v>
      </c>
      <c r="P89" s="75">
        <v>0</v>
      </c>
      <c r="Q89" s="75">
        <v>0</v>
      </c>
      <c r="R89" s="75">
        <v>0</v>
      </c>
      <c r="S89" s="75">
        <v>0</v>
      </c>
      <c r="T89" s="75">
        <v>0</v>
      </c>
      <c r="U89" s="75">
        <v>0</v>
      </c>
      <c r="V89" s="75">
        <v>0</v>
      </c>
      <c r="W89" s="75">
        <v>0</v>
      </c>
    </row>
    <row r="90" spans="1:23" s="39" customFormat="1" ht="38.25" customHeight="1" x14ac:dyDescent="0.2">
      <c r="A90" s="231">
        <v>17</v>
      </c>
      <c r="B90" s="216" t="s">
        <v>13</v>
      </c>
      <c r="C90" s="37" t="s">
        <v>56</v>
      </c>
      <c r="D90" s="75"/>
      <c r="E90" s="75">
        <v>3</v>
      </c>
      <c r="F90" s="75">
        <v>0</v>
      </c>
      <c r="G90" s="75">
        <v>1</v>
      </c>
      <c r="H90" s="75">
        <v>0</v>
      </c>
      <c r="I90" s="75">
        <v>0</v>
      </c>
      <c r="J90" s="75">
        <v>0</v>
      </c>
      <c r="K90" s="75">
        <v>0</v>
      </c>
      <c r="L90" s="75">
        <v>0</v>
      </c>
      <c r="M90" s="75">
        <v>0</v>
      </c>
      <c r="N90" s="75"/>
      <c r="O90" s="75"/>
      <c r="P90" s="75">
        <v>0</v>
      </c>
      <c r="Q90" s="75">
        <v>0</v>
      </c>
      <c r="R90" s="75">
        <v>0</v>
      </c>
      <c r="S90" s="75">
        <v>0</v>
      </c>
      <c r="T90" s="75">
        <v>0</v>
      </c>
      <c r="U90" s="75">
        <v>0</v>
      </c>
      <c r="V90" s="75">
        <v>0</v>
      </c>
      <c r="W90" s="75">
        <v>0</v>
      </c>
    </row>
    <row r="91" spans="1:23" s="29" customFormat="1" ht="15" customHeight="1" x14ac:dyDescent="0.2">
      <c r="A91" s="231"/>
      <c r="B91" s="216"/>
      <c r="C91" s="115" t="s">
        <v>57</v>
      </c>
      <c r="D91" s="76"/>
      <c r="E91" s="76">
        <v>3</v>
      </c>
      <c r="F91" s="76">
        <v>0</v>
      </c>
      <c r="G91" s="76">
        <v>1</v>
      </c>
      <c r="H91" s="76">
        <v>0</v>
      </c>
      <c r="I91" s="76">
        <v>0</v>
      </c>
      <c r="J91" s="76">
        <v>0</v>
      </c>
      <c r="K91" s="76">
        <v>0</v>
      </c>
      <c r="L91" s="76">
        <v>0</v>
      </c>
      <c r="M91" s="76">
        <v>0</v>
      </c>
      <c r="N91" s="76"/>
      <c r="O91" s="76"/>
      <c r="P91" s="76">
        <v>0</v>
      </c>
      <c r="Q91" s="76">
        <v>0</v>
      </c>
      <c r="R91" s="76">
        <v>0</v>
      </c>
      <c r="S91" s="76">
        <v>0</v>
      </c>
      <c r="T91" s="76">
        <v>0</v>
      </c>
      <c r="U91" s="76">
        <v>0</v>
      </c>
      <c r="V91" s="76">
        <v>0</v>
      </c>
      <c r="W91" s="76">
        <v>0</v>
      </c>
    </row>
    <row r="92" spans="1:23" s="29" customFormat="1" ht="15" customHeight="1" x14ac:dyDescent="0.2">
      <c r="A92" s="231"/>
      <c r="B92" s="216"/>
      <c r="C92" s="115" t="s">
        <v>58</v>
      </c>
      <c r="D92" s="76"/>
      <c r="E92" s="76"/>
      <c r="F92" s="76">
        <v>0</v>
      </c>
      <c r="G92" s="76"/>
      <c r="H92" s="76"/>
      <c r="I92" s="76">
        <v>0</v>
      </c>
      <c r="J92" s="76">
        <v>0</v>
      </c>
      <c r="K92" s="76">
        <v>0</v>
      </c>
      <c r="L92" s="76">
        <v>0</v>
      </c>
      <c r="M92" s="76">
        <v>0</v>
      </c>
      <c r="N92" s="76"/>
      <c r="O92" s="76"/>
      <c r="P92" s="76">
        <v>0</v>
      </c>
      <c r="Q92" s="76">
        <v>0</v>
      </c>
      <c r="R92" s="76">
        <v>0</v>
      </c>
      <c r="S92" s="76">
        <v>0</v>
      </c>
      <c r="T92" s="76">
        <v>0</v>
      </c>
      <c r="U92" s="76">
        <v>0</v>
      </c>
      <c r="V92" s="76">
        <v>0</v>
      </c>
      <c r="W92" s="76">
        <v>0</v>
      </c>
    </row>
    <row r="93" spans="1:23" s="39" customFormat="1" ht="15" customHeight="1" x14ac:dyDescent="0.2">
      <c r="A93" s="231"/>
      <c r="B93" s="216"/>
      <c r="C93" s="37" t="s">
        <v>219</v>
      </c>
      <c r="D93" s="75"/>
      <c r="E93" s="75">
        <v>2</v>
      </c>
      <c r="F93" s="75">
        <v>0</v>
      </c>
      <c r="G93" s="75"/>
      <c r="H93" s="75"/>
      <c r="I93" s="75">
        <v>0</v>
      </c>
      <c r="J93" s="75">
        <v>0</v>
      </c>
      <c r="K93" s="75">
        <v>0</v>
      </c>
      <c r="L93" s="75">
        <v>0</v>
      </c>
      <c r="M93" s="75">
        <v>0</v>
      </c>
      <c r="N93" s="75">
        <v>1</v>
      </c>
      <c r="O93" s="75">
        <v>2</v>
      </c>
      <c r="P93" s="75">
        <v>0</v>
      </c>
      <c r="Q93" s="75">
        <v>0</v>
      </c>
      <c r="R93" s="75">
        <v>0</v>
      </c>
      <c r="S93" s="75">
        <v>0</v>
      </c>
      <c r="T93" s="75">
        <v>0</v>
      </c>
      <c r="U93" s="75">
        <v>0</v>
      </c>
      <c r="V93" s="75">
        <v>0</v>
      </c>
      <c r="W93" s="75">
        <v>0</v>
      </c>
    </row>
    <row r="94" spans="1:23" s="39" customFormat="1" ht="15" customHeight="1" x14ac:dyDescent="0.2">
      <c r="A94" s="231"/>
      <c r="B94" s="216"/>
      <c r="C94" s="37" t="s">
        <v>220</v>
      </c>
      <c r="D94" s="75">
        <v>1</v>
      </c>
      <c r="E94" s="75">
        <v>1</v>
      </c>
      <c r="F94" s="75">
        <v>0</v>
      </c>
      <c r="G94" s="75"/>
      <c r="H94" s="75"/>
      <c r="I94" s="75">
        <v>0</v>
      </c>
      <c r="J94" s="75">
        <v>0</v>
      </c>
      <c r="K94" s="75">
        <v>0</v>
      </c>
      <c r="L94" s="75">
        <v>0</v>
      </c>
      <c r="M94" s="75">
        <v>0</v>
      </c>
      <c r="N94" s="75"/>
      <c r="O94" s="75">
        <v>2</v>
      </c>
      <c r="P94" s="75">
        <v>0</v>
      </c>
      <c r="Q94" s="75">
        <v>0</v>
      </c>
      <c r="R94" s="75">
        <v>0</v>
      </c>
      <c r="S94" s="75">
        <v>0</v>
      </c>
      <c r="T94" s="75">
        <v>0</v>
      </c>
      <c r="U94" s="75">
        <v>0</v>
      </c>
      <c r="V94" s="75">
        <v>0</v>
      </c>
      <c r="W94" s="75">
        <v>0</v>
      </c>
    </row>
    <row r="95" spans="1:23" s="29" customFormat="1" ht="39" customHeight="1" x14ac:dyDescent="0.2">
      <c r="A95" s="231">
        <v>18</v>
      </c>
      <c r="B95" s="216" t="s">
        <v>14</v>
      </c>
      <c r="C95" s="37" t="s">
        <v>56</v>
      </c>
      <c r="D95" s="75">
        <v>1</v>
      </c>
      <c r="E95" s="75">
        <v>1</v>
      </c>
      <c r="F95" s="75">
        <v>0</v>
      </c>
      <c r="G95" s="75">
        <v>0</v>
      </c>
      <c r="H95" s="75">
        <v>0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</row>
    <row r="96" spans="1:23" s="29" customFormat="1" ht="13.5" customHeight="1" x14ac:dyDescent="0.2">
      <c r="A96" s="231"/>
      <c r="B96" s="216"/>
      <c r="C96" s="115" t="s">
        <v>57</v>
      </c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</row>
    <row r="97" spans="1:23" s="29" customFormat="1" ht="13.5" customHeight="1" x14ac:dyDescent="0.2">
      <c r="A97" s="231"/>
      <c r="B97" s="216"/>
      <c r="C97" s="115" t="s">
        <v>58</v>
      </c>
      <c r="D97" s="76">
        <v>1</v>
      </c>
      <c r="E97" s="76">
        <v>1</v>
      </c>
      <c r="F97" s="76">
        <v>0</v>
      </c>
      <c r="G97" s="76">
        <v>0</v>
      </c>
      <c r="H97" s="76">
        <v>0</v>
      </c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</row>
    <row r="98" spans="1:23" s="29" customFormat="1" ht="13.5" customHeight="1" x14ac:dyDescent="0.2">
      <c r="A98" s="231"/>
      <c r="B98" s="216"/>
      <c r="C98" s="37" t="s">
        <v>219</v>
      </c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</row>
    <row r="99" spans="1:23" s="29" customFormat="1" ht="13.5" customHeight="1" x14ac:dyDescent="0.2">
      <c r="A99" s="231"/>
      <c r="B99" s="216"/>
      <c r="C99" s="37" t="s">
        <v>220</v>
      </c>
      <c r="D99" s="75"/>
      <c r="E99" s="75"/>
      <c r="F99" s="75">
        <v>0</v>
      </c>
      <c r="G99" s="75">
        <v>0</v>
      </c>
      <c r="H99" s="75">
        <v>0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</row>
    <row r="100" spans="1:23" s="38" customFormat="1" ht="42.75" customHeight="1" x14ac:dyDescent="0.25">
      <c r="A100" s="231">
        <v>19</v>
      </c>
      <c r="B100" s="217" t="s">
        <v>76</v>
      </c>
      <c r="C100" s="37" t="s">
        <v>56</v>
      </c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</row>
    <row r="101" spans="1:23" s="31" customFormat="1" ht="13.5" customHeight="1" x14ac:dyDescent="0.25">
      <c r="A101" s="231"/>
      <c r="B101" s="217"/>
      <c r="C101" s="115" t="s">
        <v>57</v>
      </c>
      <c r="D101" s="76">
        <v>0</v>
      </c>
      <c r="E101" s="76">
        <v>0</v>
      </c>
      <c r="F101" s="76">
        <v>0</v>
      </c>
      <c r="G101" s="76">
        <v>0</v>
      </c>
      <c r="H101" s="76">
        <v>0</v>
      </c>
      <c r="I101" s="76">
        <v>0</v>
      </c>
      <c r="J101" s="76">
        <v>0</v>
      </c>
      <c r="K101" s="76">
        <v>0</v>
      </c>
      <c r="L101" s="76">
        <v>0</v>
      </c>
      <c r="M101" s="76">
        <v>0</v>
      </c>
      <c r="N101" s="76"/>
      <c r="O101" s="76"/>
      <c r="P101" s="76"/>
      <c r="Q101" s="76"/>
      <c r="R101" s="76"/>
      <c r="S101" s="76"/>
      <c r="T101" s="76"/>
      <c r="U101" s="76"/>
      <c r="V101" s="76"/>
      <c r="W101" s="76"/>
    </row>
    <row r="102" spans="1:23" s="31" customFormat="1" ht="13.5" customHeight="1" x14ac:dyDescent="0.25">
      <c r="A102" s="231"/>
      <c r="B102" s="217"/>
      <c r="C102" s="115" t="s">
        <v>58</v>
      </c>
      <c r="D102" s="76">
        <v>0</v>
      </c>
      <c r="E102" s="76">
        <v>0</v>
      </c>
      <c r="F102" s="76">
        <v>0</v>
      </c>
      <c r="G102" s="76">
        <v>0</v>
      </c>
      <c r="H102" s="76">
        <v>0</v>
      </c>
      <c r="I102" s="76">
        <v>0</v>
      </c>
      <c r="J102" s="76">
        <v>0</v>
      </c>
      <c r="K102" s="76">
        <v>0</v>
      </c>
      <c r="L102" s="76">
        <v>0</v>
      </c>
      <c r="M102" s="76">
        <v>0</v>
      </c>
      <c r="N102" s="76"/>
      <c r="O102" s="76"/>
      <c r="P102" s="76"/>
      <c r="Q102" s="76"/>
      <c r="R102" s="76"/>
      <c r="S102" s="76"/>
      <c r="T102" s="76"/>
      <c r="U102" s="76"/>
      <c r="V102" s="76"/>
      <c r="W102" s="76"/>
    </row>
    <row r="103" spans="1:23" s="38" customFormat="1" ht="13.5" customHeight="1" x14ac:dyDescent="0.25">
      <c r="A103" s="231"/>
      <c r="B103" s="217"/>
      <c r="C103" s="37" t="s">
        <v>219</v>
      </c>
      <c r="D103" s="75">
        <v>0</v>
      </c>
      <c r="E103" s="75">
        <v>6</v>
      </c>
      <c r="F103" s="75">
        <v>0</v>
      </c>
      <c r="G103" s="75">
        <v>1</v>
      </c>
      <c r="H103" s="75">
        <v>0</v>
      </c>
      <c r="I103" s="75">
        <v>0</v>
      </c>
      <c r="J103" s="80">
        <v>4</v>
      </c>
      <c r="K103" s="80">
        <v>0</v>
      </c>
      <c r="L103" s="75">
        <v>0</v>
      </c>
      <c r="M103" s="75">
        <v>0</v>
      </c>
      <c r="N103" s="75"/>
      <c r="O103" s="75"/>
      <c r="P103" s="75"/>
      <c r="Q103" s="75"/>
      <c r="R103" s="75"/>
      <c r="S103" s="75"/>
      <c r="T103" s="75"/>
      <c r="U103" s="75"/>
      <c r="V103" s="75"/>
      <c r="W103" s="75"/>
    </row>
    <row r="104" spans="1:23" s="38" customFormat="1" ht="13.5" customHeight="1" x14ac:dyDescent="0.25">
      <c r="A104" s="231"/>
      <c r="B104" s="217"/>
      <c r="C104" s="37" t="s">
        <v>220</v>
      </c>
      <c r="D104" s="75">
        <v>3</v>
      </c>
      <c r="E104" s="75">
        <v>3</v>
      </c>
      <c r="F104" s="75">
        <v>0</v>
      </c>
      <c r="G104" s="75">
        <v>0</v>
      </c>
      <c r="H104" s="75">
        <v>0</v>
      </c>
      <c r="I104" s="75">
        <v>0</v>
      </c>
      <c r="J104" s="75">
        <v>0</v>
      </c>
      <c r="K104" s="75">
        <v>0</v>
      </c>
      <c r="L104" s="75">
        <v>0</v>
      </c>
      <c r="M104" s="75">
        <v>0</v>
      </c>
      <c r="N104" s="75"/>
      <c r="O104" s="75"/>
      <c r="P104" s="75"/>
      <c r="Q104" s="75"/>
      <c r="R104" s="75"/>
      <c r="S104" s="75"/>
      <c r="T104" s="75"/>
      <c r="U104" s="75"/>
      <c r="V104" s="75"/>
      <c r="W104" s="75"/>
    </row>
    <row r="105" spans="1:23" s="38" customFormat="1" ht="42.75" customHeight="1" x14ac:dyDescent="0.25">
      <c r="A105" s="231">
        <v>20</v>
      </c>
      <c r="B105" s="216" t="s">
        <v>71</v>
      </c>
      <c r="C105" s="37" t="s">
        <v>56</v>
      </c>
      <c r="D105" s="75">
        <v>0</v>
      </c>
      <c r="E105" s="75">
        <v>0</v>
      </c>
      <c r="F105" s="75">
        <v>0</v>
      </c>
      <c r="G105" s="75">
        <v>0</v>
      </c>
      <c r="H105" s="75">
        <v>0</v>
      </c>
      <c r="I105" s="75">
        <v>0</v>
      </c>
      <c r="J105" s="75">
        <v>0</v>
      </c>
      <c r="K105" s="75">
        <v>0</v>
      </c>
      <c r="L105" s="75">
        <v>0</v>
      </c>
      <c r="M105" s="75">
        <v>0</v>
      </c>
      <c r="N105" s="75">
        <v>0</v>
      </c>
      <c r="O105" s="75">
        <v>0</v>
      </c>
      <c r="P105" s="75">
        <v>0</v>
      </c>
      <c r="Q105" s="75">
        <v>0</v>
      </c>
      <c r="R105" s="75">
        <v>0</v>
      </c>
      <c r="S105" s="75">
        <v>0</v>
      </c>
      <c r="T105" s="75">
        <v>0</v>
      </c>
      <c r="U105" s="75">
        <v>0</v>
      </c>
      <c r="V105" s="75">
        <v>0</v>
      </c>
      <c r="W105" s="75">
        <v>0</v>
      </c>
    </row>
    <row r="106" spans="1:23" s="31" customFormat="1" ht="15.75" customHeight="1" x14ac:dyDescent="0.25">
      <c r="A106" s="231"/>
      <c r="B106" s="216"/>
      <c r="C106" s="115" t="s">
        <v>57</v>
      </c>
      <c r="D106" s="76">
        <v>0</v>
      </c>
      <c r="E106" s="76">
        <v>0</v>
      </c>
      <c r="F106" s="76">
        <v>0</v>
      </c>
      <c r="G106" s="76">
        <v>0</v>
      </c>
      <c r="H106" s="76">
        <v>0</v>
      </c>
      <c r="I106" s="76">
        <v>0</v>
      </c>
      <c r="J106" s="76">
        <v>0</v>
      </c>
      <c r="K106" s="76">
        <v>0</v>
      </c>
      <c r="L106" s="76">
        <v>0</v>
      </c>
      <c r="M106" s="76">
        <v>0</v>
      </c>
      <c r="N106" s="76">
        <v>0</v>
      </c>
      <c r="O106" s="76">
        <v>0</v>
      </c>
      <c r="P106" s="76">
        <v>0</v>
      </c>
      <c r="Q106" s="76">
        <v>0</v>
      </c>
      <c r="R106" s="76">
        <v>0</v>
      </c>
      <c r="S106" s="76">
        <v>0</v>
      </c>
      <c r="T106" s="76">
        <v>0</v>
      </c>
      <c r="U106" s="76">
        <v>0</v>
      </c>
      <c r="V106" s="76">
        <v>0</v>
      </c>
      <c r="W106" s="76">
        <v>0</v>
      </c>
    </row>
    <row r="107" spans="1:23" s="31" customFormat="1" ht="15.75" customHeight="1" x14ac:dyDescent="0.25">
      <c r="A107" s="231"/>
      <c r="B107" s="216"/>
      <c r="C107" s="115" t="s">
        <v>58</v>
      </c>
      <c r="D107" s="76">
        <v>0</v>
      </c>
      <c r="E107" s="76">
        <v>0</v>
      </c>
      <c r="F107" s="76">
        <v>0</v>
      </c>
      <c r="G107" s="76">
        <v>0</v>
      </c>
      <c r="H107" s="76">
        <v>0</v>
      </c>
      <c r="I107" s="76">
        <v>0</v>
      </c>
      <c r="J107" s="76">
        <v>0</v>
      </c>
      <c r="K107" s="76">
        <v>0</v>
      </c>
      <c r="L107" s="76">
        <v>0</v>
      </c>
      <c r="M107" s="76">
        <v>0</v>
      </c>
      <c r="N107" s="76">
        <v>0</v>
      </c>
      <c r="O107" s="76">
        <v>0</v>
      </c>
      <c r="P107" s="76">
        <v>0</v>
      </c>
      <c r="Q107" s="76">
        <v>0</v>
      </c>
      <c r="R107" s="76">
        <v>0</v>
      </c>
      <c r="S107" s="76">
        <v>0</v>
      </c>
      <c r="T107" s="76">
        <v>0</v>
      </c>
      <c r="U107" s="76">
        <v>0</v>
      </c>
      <c r="V107" s="76">
        <v>0</v>
      </c>
      <c r="W107" s="76">
        <v>0</v>
      </c>
    </row>
    <row r="108" spans="1:23" s="38" customFormat="1" ht="15.75" customHeight="1" x14ac:dyDescent="0.25">
      <c r="A108" s="231"/>
      <c r="B108" s="216"/>
      <c r="C108" s="37" t="s">
        <v>219</v>
      </c>
      <c r="D108" s="75">
        <v>0</v>
      </c>
      <c r="E108" s="75">
        <v>0</v>
      </c>
      <c r="F108" s="75">
        <v>0</v>
      </c>
      <c r="G108" s="75">
        <v>0</v>
      </c>
      <c r="H108" s="75">
        <v>0</v>
      </c>
      <c r="I108" s="80">
        <v>0</v>
      </c>
      <c r="J108" s="80">
        <v>7</v>
      </c>
      <c r="K108" s="80">
        <v>0</v>
      </c>
      <c r="L108" s="80">
        <v>0</v>
      </c>
      <c r="M108" s="80">
        <v>0</v>
      </c>
      <c r="N108" s="75">
        <v>0</v>
      </c>
      <c r="O108" s="75">
        <v>0</v>
      </c>
      <c r="P108" s="75">
        <v>0</v>
      </c>
      <c r="Q108" s="75">
        <v>0</v>
      </c>
      <c r="R108" s="75">
        <v>0</v>
      </c>
      <c r="S108" s="75">
        <v>0</v>
      </c>
      <c r="T108" s="75">
        <v>0</v>
      </c>
      <c r="U108" s="75">
        <v>0</v>
      </c>
      <c r="V108" s="75">
        <v>0</v>
      </c>
      <c r="W108" s="75">
        <v>0</v>
      </c>
    </row>
    <row r="109" spans="1:23" s="38" customFormat="1" ht="15.75" customHeight="1" x14ac:dyDescent="0.25">
      <c r="A109" s="231"/>
      <c r="B109" s="216"/>
      <c r="C109" s="37" t="s">
        <v>220</v>
      </c>
      <c r="D109" s="75">
        <v>0</v>
      </c>
      <c r="E109" s="75">
        <v>0</v>
      </c>
      <c r="F109" s="75">
        <v>0</v>
      </c>
      <c r="G109" s="75">
        <v>0</v>
      </c>
      <c r="H109" s="75">
        <v>0</v>
      </c>
      <c r="I109" s="75">
        <v>0</v>
      </c>
      <c r="J109" s="75">
        <v>0</v>
      </c>
      <c r="K109" s="75">
        <v>0</v>
      </c>
      <c r="L109" s="75">
        <v>0</v>
      </c>
      <c r="M109" s="75">
        <v>0</v>
      </c>
      <c r="N109" s="75">
        <v>0</v>
      </c>
      <c r="O109" s="75">
        <v>0</v>
      </c>
      <c r="P109" s="75">
        <v>0</v>
      </c>
      <c r="Q109" s="75">
        <v>0</v>
      </c>
      <c r="R109" s="75">
        <v>0</v>
      </c>
      <c r="S109" s="75">
        <v>0</v>
      </c>
      <c r="T109" s="75">
        <v>0</v>
      </c>
      <c r="U109" s="75">
        <v>0</v>
      </c>
      <c r="V109" s="75">
        <v>0</v>
      </c>
      <c r="W109" s="75">
        <v>0</v>
      </c>
    </row>
    <row r="110" spans="1:23" s="38" customFormat="1" ht="39" customHeight="1" x14ac:dyDescent="0.25">
      <c r="A110" s="231">
        <v>21</v>
      </c>
      <c r="B110" s="217" t="s">
        <v>60</v>
      </c>
      <c r="C110" s="37" t="s">
        <v>56</v>
      </c>
      <c r="D110" s="75"/>
      <c r="E110" s="75"/>
      <c r="F110" s="75"/>
      <c r="G110" s="75"/>
      <c r="H110" s="75"/>
      <c r="I110" s="75">
        <v>0</v>
      </c>
      <c r="J110" s="75">
        <v>1</v>
      </c>
      <c r="K110" s="75">
        <v>0</v>
      </c>
      <c r="L110" s="75">
        <v>0</v>
      </c>
      <c r="M110" s="75">
        <v>0</v>
      </c>
      <c r="N110" s="75"/>
      <c r="O110" s="75"/>
      <c r="P110" s="75"/>
      <c r="Q110" s="75"/>
      <c r="R110" s="75"/>
      <c r="S110" s="75"/>
      <c r="T110" s="75"/>
      <c r="U110" s="75"/>
      <c r="V110" s="75"/>
      <c r="W110" s="75"/>
    </row>
    <row r="111" spans="1:23" s="31" customFormat="1" ht="19.5" customHeight="1" x14ac:dyDescent="0.25">
      <c r="A111" s="231"/>
      <c r="B111" s="217"/>
      <c r="C111" s="115" t="s">
        <v>57</v>
      </c>
      <c r="D111" s="76"/>
      <c r="E111" s="76"/>
      <c r="F111" s="76"/>
      <c r="G111" s="76"/>
      <c r="H111" s="76"/>
      <c r="I111" s="76">
        <v>0</v>
      </c>
      <c r="J111" s="76">
        <v>0</v>
      </c>
      <c r="K111" s="76">
        <v>0</v>
      </c>
      <c r="L111" s="76">
        <v>0</v>
      </c>
      <c r="M111" s="76">
        <v>0</v>
      </c>
      <c r="N111" s="76"/>
      <c r="O111" s="76"/>
      <c r="P111" s="76"/>
      <c r="Q111" s="76"/>
      <c r="R111" s="76"/>
      <c r="S111" s="76"/>
      <c r="T111" s="76"/>
      <c r="U111" s="76"/>
      <c r="V111" s="76"/>
      <c r="W111" s="76"/>
    </row>
    <row r="112" spans="1:23" s="31" customFormat="1" ht="19.5" customHeight="1" x14ac:dyDescent="0.25">
      <c r="A112" s="231"/>
      <c r="B112" s="217"/>
      <c r="C112" s="115" t="s">
        <v>58</v>
      </c>
      <c r="D112" s="76"/>
      <c r="E112" s="76"/>
      <c r="F112" s="76"/>
      <c r="G112" s="76"/>
      <c r="H112" s="76"/>
      <c r="I112" s="76">
        <v>0</v>
      </c>
      <c r="J112" s="76">
        <v>1</v>
      </c>
      <c r="K112" s="76">
        <v>0</v>
      </c>
      <c r="L112" s="76">
        <v>0</v>
      </c>
      <c r="M112" s="76">
        <v>0</v>
      </c>
      <c r="N112" s="76"/>
      <c r="O112" s="76"/>
      <c r="P112" s="76"/>
      <c r="Q112" s="76"/>
      <c r="R112" s="76"/>
      <c r="S112" s="76"/>
      <c r="T112" s="76"/>
      <c r="U112" s="76"/>
      <c r="V112" s="76"/>
      <c r="W112" s="76"/>
    </row>
    <row r="113" spans="1:23" s="38" customFormat="1" ht="19.5" customHeight="1" x14ac:dyDescent="0.25">
      <c r="A113" s="231"/>
      <c r="B113" s="217"/>
      <c r="C113" s="37" t="s">
        <v>219</v>
      </c>
      <c r="D113" s="75"/>
      <c r="E113" s="75"/>
      <c r="F113" s="75"/>
      <c r="G113" s="75"/>
      <c r="H113" s="75"/>
      <c r="I113" s="75">
        <v>0</v>
      </c>
      <c r="J113" s="75">
        <v>0</v>
      </c>
      <c r="K113" s="75">
        <v>0</v>
      </c>
      <c r="L113" s="75">
        <v>0</v>
      </c>
      <c r="M113" s="75">
        <v>0</v>
      </c>
      <c r="N113" s="75"/>
      <c r="O113" s="75"/>
      <c r="P113" s="75"/>
      <c r="Q113" s="75"/>
      <c r="R113" s="75"/>
      <c r="S113" s="75"/>
      <c r="T113" s="75"/>
      <c r="U113" s="75"/>
      <c r="V113" s="75"/>
      <c r="W113" s="75"/>
    </row>
    <row r="114" spans="1:23" s="38" customFormat="1" ht="19.5" customHeight="1" x14ac:dyDescent="0.25">
      <c r="A114" s="231"/>
      <c r="B114" s="217"/>
      <c r="C114" s="37" t="s">
        <v>220</v>
      </c>
      <c r="D114" s="75"/>
      <c r="E114" s="75"/>
      <c r="F114" s="75"/>
      <c r="G114" s="75"/>
      <c r="H114" s="75"/>
      <c r="I114" s="75">
        <v>0</v>
      </c>
      <c r="J114" s="75">
        <v>3</v>
      </c>
      <c r="K114" s="75">
        <v>0</v>
      </c>
      <c r="L114" s="75">
        <v>0</v>
      </c>
      <c r="M114" s="75">
        <v>0</v>
      </c>
      <c r="N114" s="75"/>
      <c r="O114" s="75"/>
      <c r="P114" s="75"/>
      <c r="Q114" s="75"/>
      <c r="R114" s="75"/>
      <c r="S114" s="75"/>
      <c r="T114" s="75"/>
      <c r="U114" s="75"/>
      <c r="V114" s="75"/>
      <c r="W114" s="75"/>
    </row>
    <row r="115" spans="1:23" s="38" customFormat="1" ht="42" customHeight="1" x14ac:dyDescent="0.25">
      <c r="A115" s="231">
        <v>22</v>
      </c>
      <c r="B115" s="216" t="s">
        <v>72</v>
      </c>
      <c r="C115" s="37" t="s">
        <v>56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</row>
    <row r="116" spans="1:23" s="31" customFormat="1" ht="16.5" customHeight="1" x14ac:dyDescent="0.25">
      <c r="A116" s="231"/>
      <c r="B116" s="216"/>
      <c r="C116" s="115" t="s">
        <v>57</v>
      </c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</row>
    <row r="117" spans="1:23" s="31" customFormat="1" ht="16.5" customHeight="1" x14ac:dyDescent="0.25">
      <c r="A117" s="231"/>
      <c r="B117" s="216"/>
      <c r="C117" s="115" t="s">
        <v>58</v>
      </c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</row>
    <row r="118" spans="1:23" s="38" customFormat="1" ht="16.5" customHeight="1" x14ac:dyDescent="0.25">
      <c r="A118" s="231"/>
      <c r="B118" s="216"/>
      <c r="C118" s="37" t="s">
        <v>219</v>
      </c>
      <c r="D118" s="78">
        <v>2</v>
      </c>
      <c r="E118" s="78">
        <v>8</v>
      </c>
      <c r="F118" s="78"/>
      <c r="G118" s="78">
        <v>3</v>
      </c>
      <c r="H118" s="78">
        <v>2</v>
      </c>
      <c r="I118" s="78"/>
      <c r="J118" s="78"/>
      <c r="K118" s="78"/>
      <c r="L118" s="78"/>
      <c r="M118" s="78"/>
      <c r="N118" s="78"/>
      <c r="O118" s="78">
        <v>2</v>
      </c>
      <c r="P118" s="78"/>
      <c r="Q118" s="78"/>
      <c r="R118" s="78"/>
      <c r="S118" s="78"/>
      <c r="T118" s="78"/>
      <c r="U118" s="78"/>
      <c r="V118" s="78"/>
      <c r="W118" s="78"/>
    </row>
    <row r="119" spans="1:23" s="38" customFormat="1" ht="16.5" customHeight="1" x14ac:dyDescent="0.25">
      <c r="A119" s="231"/>
      <c r="B119" s="216"/>
      <c r="C119" s="37" t="s">
        <v>220</v>
      </c>
      <c r="D119" s="78"/>
      <c r="E119" s="78">
        <v>6</v>
      </c>
      <c r="F119" s="78"/>
      <c r="G119" s="78"/>
      <c r="H119" s="78"/>
      <c r="I119" s="78"/>
      <c r="J119" s="78"/>
      <c r="K119" s="78"/>
      <c r="L119" s="78"/>
      <c r="M119" s="78"/>
      <c r="N119" s="78">
        <v>1</v>
      </c>
      <c r="O119" s="78">
        <v>1</v>
      </c>
      <c r="P119" s="78"/>
      <c r="Q119" s="78"/>
      <c r="R119" s="78"/>
      <c r="S119" s="78"/>
      <c r="T119" s="78"/>
      <c r="U119" s="78"/>
      <c r="V119" s="78"/>
      <c r="W119" s="78"/>
    </row>
    <row r="120" spans="1:23" s="38" customFormat="1" ht="45" customHeight="1" x14ac:dyDescent="0.25">
      <c r="A120" s="231">
        <v>23</v>
      </c>
      <c r="B120" s="216" t="s">
        <v>15</v>
      </c>
      <c r="C120" s="37" t="s">
        <v>56</v>
      </c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>
        <v>0</v>
      </c>
      <c r="T120" s="78">
        <v>0</v>
      </c>
      <c r="U120" s="78">
        <v>0</v>
      </c>
      <c r="V120" s="78">
        <v>0</v>
      </c>
      <c r="W120" s="78">
        <v>0</v>
      </c>
    </row>
    <row r="121" spans="1:23" s="31" customFormat="1" ht="18" customHeight="1" x14ac:dyDescent="0.25">
      <c r="A121" s="231"/>
      <c r="B121" s="216"/>
      <c r="C121" s="115" t="s">
        <v>57</v>
      </c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>
        <v>0</v>
      </c>
      <c r="T121" s="81">
        <v>0</v>
      </c>
      <c r="U121" s="81">
        <v>0</v>
      </c>
      <c r="V121" s="81">
        <v>0</v>
      </c>
      <c r="W121" s="81">
        <v>0</v>
      </c>
    </row>
    <row r="122" spans="1:23" s="31" customFormat="1" ht="18" customHeight="1" x14ac:dyDescent="0.25">
      <c r="A122" s="231"/>
      <c r="B122" s="216"/>
      <c r="C122" s="115" t="s">
        <v>58</v>
      </c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>
        <v>0</v>
      </c>
      <c r="T122" s="81">
        <v>0</v>
      </c>
      <c r="U122" s="81">
        <v>0</v>
      </c>
      <c r="V122" s="81">
        <v>0</v>
      </c>
      <c r="W122" s="81">
        <v>0</v>
      </c>
    </row>
    <row r="123" spans="1:23" s="38" customFormat="1" ht="18" customHeight="1" x14ac:dyDescent="0.25">
      <c r="A123" s="231"/>
      <c r="B123" s="216"/>
      <c r="C123" s="37" t="s">
        <v>219</v>
      </c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>
        <v>0</v>
      </c>
      <c r="T123" s="78">
        <v>0</v>
      </c>
      <c r="U123" s="78">
        <v>0</v>
      </c>
      <c r="V123" s="78">
        <v>0</v>
      </c>
      <c r="W123" s="78">
        <v>0</v>
      </c>
    </row>
    <row r="124" spans="1:23" s="38" customFormat="1" ht="18" customHeight="1" x14ac:dyDescent="0.25">
      <c r="A124" s="231"/>
      <c r="B124" s="216"/>
      <c r="C124" s="37" t="s">
        <v>220</v>
      </c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>
        <v>0</v>
      </c>
      <c r="T124" s="78">
        <v>0</v>
      </c>
      <c r="U124" s="78">
        <v>0</v>
      </c>
      <c r="V124" s="78">
        <v>0</v>
      </c>
      <c r="W124" s="78">
        <v>0</v>
      </c>
    </row>
    <row r="125" spans="1:23" s="39" customFormat="1" ht="45" customHeight="1" x14ac:dyDescent="0.2">
      <c r="A125" s="231">
        <v>24</v>
      </c>
      <c r="B125" s="216" t="s">
        <v>16</v>
      </c>
      <c r="C125" s="37" t="s">
        <v>56</v>
      </c>
      <c r="D125" s="75">
        <v>0</v>
      </c>
      <c r="E125" s="75">
        <v>0</v>
      </c>
      <c r="F125" s="75">
        <v>0</v>
      </c>
      <c r="G125" s="75">
        <v>0</v>
      </c>
      <c r="H125" s="75">
        <v>0</v>
      </c>
      <c r="I125" s="75">
        <v>0</v>
      </c>
      <c r="J125" s="75">
        <v>0</v>
      </c>
      <c r="K125" s="75">
        <v>0</v>
      </c>
      <c r="L125" s="75">
        <v>0</v>
      </c>
      <c r="M125" s="75">
        <v>0</v>
      </c>
      <c r="N125" s="75">
        <v>0</v>
      </c>
      <c r="O125" s="75">
        <v>0</v>
      </c>
      <c r="P125" s="75">
        <v>0</v>
      </c>
      <c r="Q125" s="75">
        <v>0</v>
      </c>
      <c r="R125" s="75">
        <v>0</v>
      </c>
      <c r="S125" s="75">
        <v>0</v>
      </c>
      <c r="T125" s="75">
        <v>0</v>
      </c>
      <c r="U125" s="75">
        <v>0</v>
      </c>
      <c r="V125" s="75">
        <v>0</v>
      </c>
      <c r="W125" s="75">
        <v>0</v>
      </c>
    </row>
    <row r="126" spans="1:23" s="29" customFormat="1" ht="16.5" customHeight="1" x14ac:dyDescent="0.2">
      <c r="A126" s="231"/>
      <c r="B126" s="216"/>
      <c r="C126" s="115" t="s">
        <v>57</v>
      </c>
      <c r="D126" s="76">
        <v>0</v>
      </c>
      <c r="E126" s="76">
        <v>0</v>
      </c>
      <c r="F126" s="76">
        <v>0</v>
      </c>
      <c r="G126" s="76">
        <v>0</v>
      </c>
      <c r="H126" s="76">
        <v>0</v>
      </c>
      <c r="I126" s="76">
        <v>0</v>
      </c>
      <c r="J126" s="76">
        <v>0</v>
      </c>
      <c r="K126" s="76">
        <v>0</v>
      </c>
      <c r="L126" s="76">
        <v>0</v>
      </c>
      <c r="M126" s="76">
        <v>0</v>
      </c>
      <c r="N126" s="76">
        <v>0</v>
      </c>
      <c r="O126" s="76">
        <v>0</v>
      </c>
      <c r="P126" s="76">
        <v>0</v>
      </c>
      <c r="Q126" s="76">
        <v>0</v>
      </c>
      <c r="R126" s="76">
        <v>0</v>
      </c>
      <c r="S126" s="76">
        <v>0</v>
      </c>
      <c r="T126" s="76">
        <v>0</v>
      </c>
      <c r="U126" s="76">
        <v>0</v>
      </c>
      <c r="V126" s="76">
        <v>0</v>
      </c>
      <c r="W126" s="76">
        <v>0</v>
      </c>
    </row>
    <row r="127" spans="1:23" s="29" customFormat="1" ht="16.5" customHeight="1" x14ac:dyDescent="0.2">
      <c r="A127" s="231"/>
      <c r="B127" s="216"/>
      <c r="C127" s="115" t="s">
        <v>58</v>
      </c>
      <c r="D127" s="76">
        <v>0</v>
      </c>
      <c r="E127" s="76">
        <v>0</v>
      </c>
      <c r="F127" s="76">
        <v>0</v>
      </c>
      <c r="G127" s="76">
        <v>0</v>
      </c>
      <c r="H127" s="76">
        <v>0</v>
      </c>
      <c r="I127" s="76">
        <v>0</v>
      </c>
      <c r="J127" s="76">
        <v>0</v>
      </c>
      <c r="K127" s="76">
        <v>0</v>
      </c>
      <c r="L127" s="76">
        <v>0</v>
      </c>
      <c r="M127" s="76">
        <v>0</v>
      </c>
      <c r="N127" s="76">
        <v>0</v>
      </c>
      <c r="O127" s="76">
        <v>0</v>
      </c>
      <c r="P127" s="76">
        <v>0</v>
      </c>
      <c r="Q127" s="76">
        <v>0</v>
      </c>
      <c r="R127" s="76">
        <v>0</v>
      </c>
      <c r="S127" s="76">
        <v>0</v>
      </c>
      <c r="T127" s="76">
        <v>0</v>
      </c>
      <c r="U127" s="76">
        <v>0</v>
      </c>
      <c r="V127" s="76">
        <v>0</v>
      </c>
      <c r="W127" s="76">
        <v>0</v>
      </c>
    </row>
    <row r="128" spans="1:23" s="39" customFormat="1" ht="16.5" customHeight="1" x14ac:dyDescent="0.2">
      <c r="A128" s="231"/>
      <c r="B128" s="216"/>
      <c r="C128" s="37" t="s">
        <v>219</v>
      </c>
      <c r="D128" s="75">
        <v>2</v>
      </c>
      <c r="E128" s="75">
        <v>4</v>
      </c>
      <c r="F128" s="75">
        <v>0</v>
      </c>
      <c r="G128" s="75">
        <v>0</v>
      </c>
      <c r="H128" s="75">
        <v>0</v>
      </c>
      <c r="I128" s="75">
        <v>0</v>
      </c>
      <c r="J128" s="75">
        <v>0</v>
      </c>
      <c r="K128" s="75">
        <v>0</v>
      </c>
      <c r="L128" s="75">
        <v>0</v>
      </c>
      <c r="M128" s="75">
        <v>0</v>
      </c>
      <c r="N128" s="75">
        <v>0</v>
      </c>
      <c r="O128" s="75">
        <v>0</v>
      </c>
      <c r="P128" s="75">
        <v>0</v>
      </c>
      <c r="Q128" s="75">
        <v>0</v>
      </c>
      <c r="R128" s="75">
        <v>0</v>
      </c>
      <c r="S128" s="75">
        <v>0</v>
      </c>
      <c r="T128" s="75">
        <v>0</v>
      </c>
      <c r="U128" s="75">
        <v>0</v>
      </c>
      <c r="V128" s="75">
        <v>0</v>
      </c>
      <c r="W128" s="75">
        <v>0</v>
      </c>
    </row>
    <row r="129" spans="1:23" s="39" customFormat="1" ht="16.5" customHeight="1" x14ac:dyDescent="0.2">
      <c r="A129" s="231"/>
      <c r="B129" s="216"/>
      <c r="C129" s="37" t="s">
        <v>220</v>
      </c>
      <c r="D129" s="75">
        <v>0</v>
      </c>
      <c r="E129" s="75">
        <v>4</v>
      </c>
      <c r="F129" s="75">
        <v>0</v>
      </c>
      <c r="G129" s="75">
        <v>3</v>
      </c>
      <c r="H129" s="75">
        <v>2</v>
      </c>
      <c r="I129" s="75">
        <v>1</v>
      </c>
      <c r="J129" s="75">
        <v>3</v>
      </c>
      <c r="K129" s="75">
        <v>0</v>
      </c>
      <c r="L129" s="75">
        <v>0</v>
      </c>
      <c r="M129" s="75">
        <v>0</v>
      </c>
      <c r="N129" s="75">
        <v>0</v>
      </c>
      <c r="O129" s="75">
        <v>0</v>
      </c>
      <c r="P129" s="75">
        <v>0</v>
      </c>
      <c r="Q129" s="75">
        <v>0</v>
      </c>
      <c r="R129" s="75">
        <v>0</v>
      </c>
      <c r="S129" s="75">
        <v>0</v>
      </c>
      <c r="T129" s="75">
        <v>0</v>
      </c>
      <c r="U129" s="75">
        <v>0</v>
      </c>
      <c r="V129" s="75">
        <v>0</v>
      </c>
      <c r="W129" s="75">
        <v>0</v>
      </c>
    </row>
    <row r="130" spans="1:23" s="39" customFormat="1" ht="39" customHeight="1" x14ac:dyDescent="0.2">
      <c r="A130" s="231">
        <v>25</v>
      </c>
      <c r="B130" s="216" t="s">
        <v>17</v>
      </c>
      <c r="C130" s="37" t="s">
        <v>56</v>
      </c>
      <c r="D130" s="75">
        <v>2</v>
      </c>
      <c r="E130" s="75">
        <v>4</v>
      </c>
      <c r="F130" s="75">
        <v>0</v>
      </c>
      <c r="G130" s="75">
        <v>1</v>
      </c>
      <c r="H130" s="75">
        <v>0</v>
      </c>
      <c r="I130" s="75">
        <v>0</v>
      </c>
      <c r="J130" s="75">
        <v>2</v>
      </c>
      <c r="K130" s="75">
        <v>0</v>
      </c>
      <c r="L130" s="75">
        <v>0</v>
      </c>
      <c r="M130" s="75">
        <v>0</v>
      </c>
      <c r="N130" s="75">
        <v>0</v>
      </c>
      <c r="O130" s="75">
        <v>0</v>
      </c>
      <c r="P130" s="75">
        <v>0</v>
      </c>
      <c r="Q130" s="75">
        <v>1</v>
      </c>
      <c r="R130" s="75">
        <v>1</v>
      </c>
      <c r="S130" s="75">
        <v>0</v>
      </c>
      <c r="T130" s="75">
        <v>0</v>
      </c>
      <c r="U130" s="75">
        <v>0</v>
      </c>
      <c r="V130" s="75">
        <v>0</v>
      </c>
      <c r="W130" s="75">
        <v>0</v>
      </c>
    </row>
    <row r="131" spans="1:23" s="29" customFormat="1" ht="17.25" customHeight="1" x14ac:dyDescent="0.2">
      <c r="A131" s="231"/>
      <c r="B131" s="216"/>
      <c r="C131" s="93" t="s">
        <v>57</v>
      </c>
      <c r="D131" s="76">
        <v>0</v>
      </c>
      <c r="E131" s="76">
        <v>2</v>
      </c>
      <c r="F131" s="76">
        <v>0</v>
      </c>
      <c r="G131" s="76">
        <v>1</v>
      </c>
      <c r="H131" s="76">
        <v>0</v>
      </c>
      <c r="I131" s="76">
        <v>0</v>
      </c>
      <c r="J131" s="76">
        <v>2</v>
      </c>
      <c r="K131" s="76">
        <v>0</v>
      </c>
      <c r="L131" s="76">
        <v>0</v>
      </c>
      <c r="M131" s="76">
        <v>0</v>
      </c>
      <c r="N131" s="76">
        <v>0</v>
      </c>
      <c r="O131" s="76">
        <v>0</v>
      </c>
      <c r="P131" s="76">
        <v>0</v>
      </c>
      <c r="Q131" s="76">
        <v>0</v>
      </c>
      <c r="R131" s="76">
        <v>0</v>
      </c>
      <c r="S131" s="76">
        <v>0</v>
      </c>
      <c r="T131" s="76">
        <v>0</v>
      </c>
      <c r="U131" s="76">
        <v>0</v>
      </c>
      <c r="V131" s="76">
        <v>0</v>
      </c>
      <c r="W131" s="76">
        <v>0</v>
      </c>
    </row>
    <row r="132" spans="1:23" s="29" customFormat="1" ht="17.25" customHeight="1" x14ac:dyDescent="0.2">
      <c r="A132" s="231"/>
      <c r="B132" s="216"/>
      <c r="C132" s="115" t="s">
        <v>58</v>
      </c>
      <c r="D132" s="76">
        <v>2</v>
      </c>
      <c r="E132" s="76">
        <v>2</v>
      </c>
      <c r="F132" s="76">
        <v>0</v>
      </c>
      <c r="G132" s="76">
        <v>0</v>
      </c>
      <c r="H132" s="76">
        <v>0</v>
      </c>
      <c r="I132" s="76">
        <v>0</v>
      </c>
      <c r="J132" s="76">
        <v>0</v>
      </c>
      <c r="K132" s="76">
        <v>0</v>
      </c>
      <c r="L132" s="76">
        <v>0</v>
      </c>
      <c r="M132" s="76">
        <v>0</v>
      </c>
      <c r="N132" s="76">
        <v>0</v>
      </c>
      <c r="O132" s="76">
        <v>0</v>
      </c>
      <c r="P132" s="76">
        <v>0</v>
      </c>
      <c r="Q132" s="76">
        <v>1</v>
      </c>
      <c r="R132" s="76">
        <v>1</v>
      </c>
      <c r="S132" s="76">
        <v>0</v>
      </c>
      <c r="T132" s="76">
        <v>0</v>
      </c>
      <c r="U132" s="76">
        <v>0</v>
      </c>
      <c r="V132" s="76">
        <v>0</v>
      </c>
      <c r="W132" s="76">
        <v>0</v>
      </c>
    </row>
    <row r="133" spans="1:23" s="29" customFormat="1" ht="17.25" customHeight="1" x14ac:dyDescent="0.2">
      <c r="A133" s="231"/>
      <c r="B133" s="216"/>
      <c r="C133" s="75" t="s">
        <v>219</v>
      </c>
      <c r="D133" s="75">
        <v>0</v>
      </c>
      <c r="E133" s="75">
        <v>0</v>
      </c>
      <c r="F133" s="75">
        <v>0</v>
      </c>
      <c r="G133" s="75">
        <v>0</v>
      </c>
      <c r="H133" s="75">
        <v>0</v>
      </c>
      <c r="I133" s="75">
        <v>0</v>
      </c>
      <c r="J133" s="75">
        <v>0</v>
      </c>
      <c r="K133" s="75">
        <v>0</v>
      </c>
      <c r="L133" s="75">
        <v>0</v>
      </c>
      <c r="M133" s="75">
        <v>0</v>
      </c>
      <c r="N133" s="75">
        <v>0</v>
      </c>
      <c r="O133" s="75">
        <v>0</v>
      </c>
      <c r="P133" s="75">
        <v>0</v>
      </c>
      <c r="Q133" s="75">
        <v>0</v>
      </c>
      <c r="R133" s="75">
        <v>0</v>
      </c>
      <c r="S133" s="75">
        <v>0</v>
      </c>
      <c r="T133" s="75">
        <v>0</v>
      </c>
      <c r="U133" s="75">
        <v>0</v>
      </c>
      <c r="V133" s="75">
        <v>0</v>
      </c>
      <c r="W133" s="75">
        <v>0</v>
      </c>
    </row>
    <row r="134" spans="1:23" s="39" customFormat="1" ht="17.25" customHeight="1" x14ac:dyDescent="0.2">
      <c r="A134" s="231"/>
      <c r="B134" s="216"/>
      <c r="C134" s="37" t="s">
        <v>220</v>
      </c>
      <c r="D134" s="75">
        <v>0</v>
      </c>
      <c r="E134" s="75">
        <v>0</v>
      </c>
      <c r="F134" s="75">
        <v>0</v>
      </c>
      <c r="G134" s="75">
        <v>0</v>
      </c>
      <c r="H134" s="75">
        <v>0</v>
      </c>
      <c r="I134" s="75">
        <v>0</v>
      </c>
      <c r="J134" s="75">
        <v>0</v>
      </c>
      <c r="K134" s="75">
        <v>0</v>
      </c>
      <c r="L134" s="75">
        <v>0</v>
      </c>
      <c r="M134" s="75">
        <v>0</v>
      </c>
      <c r="N134" s="75">
        <v>0</v>
      </c>
      <c r="O134" s="75">
        <v>0</v>
      </c>
      <c r="P134" s="75">
        <v>0</v>
      </c>
      <c r="Q134" s="75">
        <v>0</v>
      </c>
      <c r="R134" s="75">
        <v>0</v>
      </c>
      <c r="S134" s="75">
        <v>0</v>
      </c>
      <c r="T134" s="75">
        <v>0</v>
      </c>
      <c r="U134" s="75">
        <v>0</v>
      </c>
      <c r="V134" s="75">
        <v>0</v>
      </c>
      <c r="W134" s="75">
        <v>0</v>
      </c>
    </row>
    <row r="135" spans="1:23" s="39" customFormat="1" ht="47.25" customHeight="1" x14ac:dyDescent="0.2">
      <c r="A135" s="231">
        <v>26</v>
      </c>
      <c r="B135" s="217" t="s">
        <v>18</v>
      </c>
      <c r="C135" s="37" t="s">
        <v>56</v>
      </c>
      <c r="D135" s="75">
        <v>0</v>
      </c>
      <c r="E135" s="75">
        <v>0</v>
      </c>
      <c r="F135" s="75">
        <v>0</v>
      </c>
      <c r="G135" s="75">
        <v>0</v>
      </c>
      <c r="H135" s="75">
        <v>0</v>
      </c>
      <c r="I135" s="75">
        <v>0</v>
      </c>
      <c r="J135" s="75">
        <v>0</v>
      </c>
      <c r="K135" s="75">
        <v>0</v>
      </c>
      <c r="L135" s="75">
        <v>0</v>
      </c>
      <c r="M135" s="75">
        <v>0</v>
      </c>
      <c r="N135" s="75">
        <v>0</v>
      </c>
      <c r="O135" s="75">
        <v>0</v>
      </c>
      <c r="P135" s="75">
        <v>0</v>
      </c>
      <c r="Q135" s="75">
        <v>0</v>
      </c>
      <c r="R135" s="75">
        <v>0</v>
      </c>
      <c r="S135" s="75">
        <v>0</v>
      </c>
      <c r="T135" s="75">
        <v>0</v>
      </c>
      <c r="U135" s="75">
        <v>0</v>
      </c>
      <c r="V135" s="75">
        <v>0</v>
      </c>
      <c r="W135" s="75">
        <v>0</v>
      </c>
    </row>
    <row r="136" spans="1:23" s="29" customFormat="1" ht="17.25" customHeight="1" x14ac:dyDescent="0.2">
      <c r="A136" s="231"/>
      <c r="B136" s="217"/>
      <c r="C136" s="115" t="s">
        <v>57</v>
      </c>
      <c r="D136" s="76">
        <v>0</v>
      </c>
      <c r="E136" s="76">
        <v>0</v>
      </c>
      <c r="F136" s="76">
        <v>0</v>
      </c>
      <c r="G136" s="76">
        <v>0</v>
      </c>
      <c r="H136" s="76">
        <v>0</v>
      </c>
      <c r="I136" s="76">
        <v>0</v>
      </c>
      <c r="J136" s="76">
        <v>0</v>
      </c>
      <c r="K136" s="76">
        <v>0</v>
      </c>
      <c r="L136" s="76">
        <v>0</v>
      </c>
      <c r="M136" s="76">
        <v>0</v>
      </c>
      <c r="N136" s="76">
        <v>0</v>
      </c>
      <c r="O136" s="76">
        <v>0</v>
      </c>
      <c r="P136" s="76">
        <v>0</v>
      </c>
      <c r="Q136" s="76">
        <v>0</v>
      </c>
      <c r="R136" s="76">
        <v>0</v>
      </c>
      <c r="S136" s="76">
        <v>0</v>
      </c>
      <c r="T136" s="76">
        <v>0</v>
      </c>
      <c r="U136" s="76">
        <v>0</v>
      </c>
      <c r="V136" s="76">
        <v>0</v>
      </c>
      <c r="W136" s="76">
        <v>0</v>
      </c>
    </row>
    <row r="137" spans="1:23" s="29" customFormat="1" ht="17.25" customHeight="1" x14ac:dyDescent="0.2">
      <c r="A137" s="231"/>
      <c r="B137" s="217"/>
      <c r="C137" s="115" t="s">
        <v>58</v>
      </c>
      <c r="D137" s="76">
        <v>0</v>
      </c>
      <c r="E137" s="76">
        <v>0</v>
      </c>
      <c r="F137" s="76">
        <v>0</v>
      </c>
      <c r="G137" s="76">
        <v>0</v>
      </c>
      <c r="H137" s="76">
        <v>0</v>
      </c>
      <c r="I137" s="76">
        <v>0</v>
      </c>
      <c r="J137" s="76">
        <v>0</v>
      </c>
      <c r="K137" s="76">
        <v>0</v>
      </c>
      <c r="L137" s="76">
        <v>0</v>
      </c>
      <c r="M137" s="76">
        <v>0</v>
      </c>
      <c r="N137" s="76">
        <v>0</v>
      </c>
      <c r="O137" s="76">
        <v>0</v>
      </c>
      <c r="P137" s="76">
        <v>0</v>
      </c>
      <c r="Q137" s="76">
        <v>0</v>
      </c>
      <c r="R137" s="76">
        <v>0</v>
      </c>
      <c r="S137" s="76">
        <v>0</v>
      </c>
      <c r="T137" s="76">
        <v>0</v>
      </c>
      <c r="U137" s="76">
        <v>0</v>
      </c>
      <c r="V137" s="76">
        <v>0</v>
      </c>
      <c r="W137" s="76">
        <v>0</v>
      </c>
    </row>
    <row r="138" spans="1:23" s="39" customFormat="1" ht="21" customHeight="1" x14ac:dyDescent="0.2">
      <c r="A138" s="231"/>
      <c r="B138" s="217"/>
      <c r="C138" s="37" t="s">
        <v>219</v>
      </c>
      <c r="D138" s="75">
        <v>1</v>
      </c>
      <c r="E138" s="75">
        <v>3</v>
      </c>
      <c r="F138" s="75">
        <v>0</v>
      </c>
      <c r="G138" s="75">
        <v>1</v>
      </c>
      <c r="H138" s="75">
        <v>1</v>
      </c>
      <c r="I138" s="75">
        <v>3</v>
      </c>
      <c r="J138" s="75">
        <v>4</v>
      </c>
      <c r="K138" s="75">
        <v>0</v>
      </c>
      <c r="L138" s="75">
        <v>1</v>
      </c>
      <c r="M138" s="75">
        <v>1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5">
        <v>0</v>
      </c>
      <c r="T138" s="75">
        <v>0</v>
      </c>
      <c r="U138" s="75">
        <v>0</v>
      </c>
      <c r="V138" s="75">
        <v>0</v>
      </c>
      <c r="W138" s="75">
        <v>0</v>
      </c>
    </row>
    <row r="139" spans="1:23" s="39" customFormat="1" ht="17.25" customHeight="1" x14ac:dyDescent="0.2">
      <c r="A139" s="231"/>
      <c r="B139" s="217"/>
      <c r="C139" s="37" t="s">
        <v>220</v>
      </c>
      <c r="D139" s="75">
        <v>2</v>
      </c>
      <c r="E139" s="75">
        <v>2</v>
      </c>
      <c r="F139" s="75">
        <v>0</v>
      </c>
      <c r="G139" s="75">
        <v>0</v>
      </c>
      <c r="H139" s="75">
        <v>0</v>
      </c>
      <c r="I139" s="75">
        <v>1</v>
      </c>
      <c r="J139" s="75">
        <v>1</v>
      </c>
      <c r="K139" s="75">
        <v>0</v>
      </c>
      <c r="L139" s="75">
        <v>0</v>
      </c>
      <c r="M139" s="75">
        <v>0</v>
      </c>
      <c r="N139" s="75">
        <v>2</v>
      </c>
      <c r="O139" s="75">
        <v>3</v>
      </c>
      <c r="P139" s="75">
        <v>0</v>
      </c>
      <c r="Q139" s="75">
        <v>0</v>
      </c>
      <c r="R139" s="75">
        <v>0</v>
      </c>
      <c r="S139" s="75">
        <v>0</v>
      </c>
      <c r="T139" s="75">
        <v>0</v>
      </c>
      <c r="U139" s="75">
        <v>0</v>
      </c>
      <c r="V139" s="75">
        <v>0</v>
      </c>
      <c r="W139" s="75">
        <v>0</v>
      </c>
    </row>
    <row r="140" spans="1:23" s="72" customFormat="1" ht="43.5" customHeight="1" x14ac:dyDescent="0.2">
      <c r="A140" s="231">
        <v>27</v>
      </c>
      <c r="B140" s="216" t="s">
        <v>80</v>
      </c>
      <c r="C140" s="37" t="s">
        <v>56</v>
      </c>
      <c r="D140" s="75">
        <v>0</v>
      </c>
      <c r="E140" s="75">
        <v>0</v>
      </c>
      <c r="F140" s="75">
        <v>0</v>
      </c>
      <c r="G140" s="75">
        <v>0</v>
      </c>
      <c r="H140" s="75">
        <v>0</v>
      </c>
      <c r="I140" s="75">
        <v>0</v>
      </c>
      <c r="J140" s="75">
        <v>0</v>
      </c>
      <c r="K140" s="75">
        <v>0</v>
      </c>
      <c r="L140" s="75">
        <v>0</v>
      </c>
      <c r="M140" s="75">
        <v>0</v>
      </c>
      <c r="N140" s="75">
        <v>0</v>
      </c>
      <c r="O140" s="75">
        <v>0</v>
      </c>
      <c r="P140" s="75">
        <v>0</v>
      </c>
      <c r="Q140" s="75">
        <v>0</v>
      </c>
      <c r="R140" s="75">
        <v>0</v>
      </c>
      <c r="S140" s="75">
        <v>0</v>
      </c>
      <c r="T140" s="75">
        <v>0</v>
      </c>
      <c r="U140" s="75">
        <v>0</v>
      </c>
      <c r="V140" s="75">
        <v>0</v>
      </c>
      <c r="W140" s="75">
        <v>0</v>
      </c>
    </row>
    <row r="141" spans="1:23" s="64" customFormat="1" ht="16.5" customHeight="1" x14ac:dyDescent="0.2">
      <c r="A141" s="231"/>
      <c r="B141" s="216"/>
      <c r="C141" s="115" t="s">
        <v>57</v>
      </c>
      <c r="D141" s="76"/>
      <c r="E141" s="76">
        <v>0</v>
      </c>
      <c r="F141" s="76">
        <v>0</v>
      </c>
      <c r="G141" s="76">
        <v>0</v>
      </c>
      <c r="H141" s="76">
        <v>0</v>
      </c>
      <c r="I141" s="76">
        <v>0</v>
      </c>
      <c r="J141" s="76">
        <v>0</v>
      </c>
      <c r="K141" s="76">
        <v>0</v>
      </c>
      <c r="L141" s="76">
        <v>0</v>
      </c>
      <c r="M141" s="76">
        <v>0</v>
      </c>
      <c r="N141" s="76">
        <v>0</v>
      </c>
      <c r="O141" s="76">
        <v>0</v>
      </c>
      <c r="P141" s="76">
        <v>0</v>
      </c>
      <c r="Q141" s="76">
        <v>0</v>
      </c>
      <c r="R141" s="76">
        <v>0</v>
      </c>
      <c r="S141" s="76">
        <v>0</v>
      </c>
      <c r="T141" s="76">
        <v>0</v>
      </c>
      <c r="U141" s="76">
        <v>0</v>
      </c>
      <c r="V141" s="76">
        <v>0</v>
      </c>
      <c r="W141" s="76">
        <v>0</v>
      </c>
    </row>
    <row r="142" spans="1:23" s="64" customFormat="1" ht="16.5" customHeight="1" x14ac:dyDescent="0.2">
      <c r="A142" s="231"/>
      <c r="B142" s="216"/>
      <c r="C142" s="115" t="s">
        <v>58</v>
      </c>
      <c r="D142" s="76">
        <v>0</v>
      </c>
      <c r="E142" s="76">
        <v>0</v>
      </c>
      <c r="F142" s="76">
        <v>0</v>
      </c>
      <c r="G142" s="76">
        <v>0</v>
      </c>
      <c r="H142" s="76">
        <v>0</v>
      </c>
      <c r="I142" s="76">
        <v>0</v>
      </c>
      <c r="J142" s="76">
        <v>0</v>
      </c>
      <c r="K142" s="76">
        <v>0</v>
      </c>
      <c r="L142" s="76">
        <v>0</v>
      </c>
      <c r="M142" s="76">
        <v>0</v>
      </c>
      <c r="N142" s="76">
        <v>0</v>
      </c>
      <c r="O142" s="76">
        <v>0</v>
      </c>
      <c r="P142" s="76">
        <v>0</v>
      </c>
      <c r="Q142" s="76">
        <v>0</v>
      </c>
      <c r="R142" s="76">
        <v>0</v>
      </c>
      <c r="S142" s="76">
        <v>0</v>
      </c>
      <c r="T142" s="76">
        <v>0</v>
      </c>
      <c r="U142" s="76"/>
      <c r="V142" s="76"/>
      <c r="W142" s="76"/>
    </row>
    <row r="143" spans="1:23" s="72" customFormat="1" ht="16.5" customHeight="1" x14ac:dyDescent="0.2">
      <c r="A143" s="231"/>
      <c r="B143" s="216"/>
      <c r="C143" s="37" t="s">
        <v>219</v>
      </c>
      <c r="D143" s="75">
        <v>0</v>
      </c>
      <c r="E143" s="75">
        <v>0</v>
      </c>
      <c r="F143" s="75">
        <v>0</v>
      </c>
      <c r="G143" s="75">
        <v>0</v>
      </c>
      <c r="H143" s="75">
        <v>0</v>
      </c>
      <c r="I143" s="75">
        <v>3</v>
      </c>
      <c r="J143" s="75">
        <v>1</v>
      </c>
      <c r="K143" s="75">
        <v>0</v>
      </c>
      <c r="L143" s="75">
        <v>0</v>
      </c>
      <c r="M143" s="75">
        <v>0</v>
      </c>
      <c r="N143" s="75">
        <v>0</v>
      </c>
      <c r="O143" s="75">
        <v>0</v>
      </c>
      <c r="P143" s="75">
        <v>0</v>
      </c>
      <c r="Q143" s="75">
        <v>0</v>
      </c>
      <c r="R143" s="75">
        <v>0</v>
      </c>
      <c r="S143" s="75">
        <v>0</v>
      </c>
      <c r="T143" s="75">
        <v>0</v>
      </c>
      <c r="U143" s="75">
        <v>0</v>
      </c>
      <c r="V143" s="75">
        <v>0</v>
      </c>
      <c r="W143" s="75">
        <v>0</v>
      </c>
    </row>
    <row r="144" spans="1:23" s="72" customFormat="1" ht="16.5" customHeight="1" x14ac:dyDescent="0.2">
      <c r="A144" s="231"/>
      <c r="B144" s="216"/>
      <c r="C144" s="37" t="s">
        <v>220</v>
      </c>
      <c r="D144" s="75">
        <v>0</v>
      </c>
      <c r="E144" s="75">
        <v>0</v>
      </c>
      <c r="F144" s="75">
        <v>0</v>
      </c>
      <c r="G144" s="75">
        <v>0</v>
      </c>
      <c r="H144" s="75">
        <v>0</v>
      </c>
      <c r="I144" s="75">
        <v>0</v>
      </c>
      <c r="J144" s="75">
        <v>8</v>
      </c>
      <c r="K144" s="75">
        <v>0</v>
      </c>
      <c r="L144" s="75">
        <v>5</v>
      </c>
      <c r="M144" s="75">
        <v>4</v>
      </c>
      <c r="N144" s="75">
        <v>0</v>
      </c>
      <c r="O144" s="75">
        <v>0</v>
      </c>
      <c r="P144" s="75">
        <v>0</v>
      </c>
      <c r="Q144" s="75">
        <v>0</v>
      </c>
      <c r="R144" s="75">
        <v>0</v>
      </c>
      <c r="S144" s="75">
        <v>0</v>
      </c>
      <c r="T144" s="75">
        <v>0</v>
      </c>
      <c r="U144" s="75">
        <v>0</v>
      </c>
      <c r="V144" s="75">
        <v>0</v>
      </c>
      <c r="W144" s="75">
        <v>0</v>
      </c>
    </row>
    <row r="145" spans="1:23" s="38" customFormat="1" ht="47.25" customHeight="1" x14ac:dyDescent="0.25">
      <c r="A145" s="231">
        <v>28</v>
      </c>
      <c r="B145" s="217" t="s">
        <v>64</v>
      </c>
      <c r="C145" s="37" t="s">
        <v>56</v>
      </c>
      <c r="D145" s="75">
        <v>0</v>
      </c>
      <c r="E145" s="75">
        <v>0</v>
      </c>
      <c r="F145" s="75">
        <v>0</v>
      </c>
      <c r="G145" s="75">
        <v>0</v>
      </c>
      <c r="H145" s="75">
        <v>0</v>
      </c>
      <c r="I145" s="75">
        <v>0</v>
      </c>
      <c r="J145" s="75">
        <v>0</v>
      </c>
      <c r="K145" s="75">
        <v>0</v>
      </c>
      <c r="L145" s="75">
        <v>0</v>
      </c>
      <c r="M145" s="75">
        <v>0</v>
      </c>
      <c r="N145" s="75">
        <v>0</v>
      </c>
      <c r="O145" s="75">
        <v>0</v>
      </c>
      <c r="P145" s="75">
        <v>0</v>
      </c>
      <c r="Q145" s="75">
        <v>0</v>
      </c>
      <c r="R145" s="75">
        <v>0</v>
      </c>
      <c r="S145" s="75">
        <v>0</v>
      </c>
      <c r="T145" s="75">
        <v>0</v>
      </c>
      <c r="U145" s="75">
        <v>0</v>
      </c>
      <c r="V145" s="75">
        <v>0</v>
      </c>
      <c r="W145" s="75">
        <v>0</v>
      </c>
    </row>
    <row r="146" spans="1:23" s="31" customFormat="1" ht="18" customHeight="1" x14ac:dyDescent="0.25">
      <c r="A146" s="231"/>
      <c r="B146" s="217"/>
      <c r="C146" s="115" t="s">
        <v>57</v>
      </c>
      <c r="D146" s="75">
        <v>0</v>
      </c>
      <c r="E146" s="75">
        <v>0</v>
      </c>
      <c r="F146" s="75">
        <v>0</v>
      </c>
      <c r="G146" s="75">
        <v>0</v>
      </c>
      <c r="H146" s="75">
        <v>0</v>
      </c>
      <c r="I146" s="75">
        <v>0</v>
      </c>
      <c r="J146" s="75">
        <v>0</v>
      </c>
      <c r="K146" s="75">
        <v>0</v>
      </c>
      <c r="L146" s="75">
        <v>0</v>
      </c>
      <c r="M146" s="75">
        <v>0</v>
      </c>
      <c r="N146" s="75">
        <v>0</v>
      </c>
      <c r="O146" s="75">
        <v>0</v>
      </c>
      <c r="P146" s="75">
        <v>0</v>
      </c>
      <c r="Q146" s="75">
        <v>0</v>
      </c>
      <c r="R146" s="75">
        <v>0</v>
      </c>
      <c r="S146" s="75">
        <v>0</v>
      </c>
      <c r="T146" s="75">
        <v>0</v>
      </c>
      <c r="U146" s="75">
        <v>0</v>
      </c>
      <c r="V146" s="75">
        <v>0</v>
      </c>
      <c r="W146" s="75">
        <v>0</v>
      </c>
    </row>
    <row r="147" spans="1:23" s="31" customFormat="1" ht="18" customHeight="1" x14ac:dyDescent="0.25">
      <c r="A147" s="231"/>
      <c r="B147" s="217"/>
      <c r="C147" s="115" t="s">
        <v>58</v>
      </c>
      <c r="D147" s="75">
        <v>0</v>
      </c>
      <c r="E147" s="75">
        <v>0</v>
      </c>
      <c r="F147" s="75">
        <v>0</v>
      </c>
      <c r="G147" s="75">
        <v>0</v>
      </c>
      <c r="H147" s="75">
        <v>0</v>
      </c>
      <c r="I147" s="75">
        <v>0</v>
      </c>
      <c r="J147" s="75">
        <v>0</v>
      </c>
      <c r="K147" s="75">
        <v>0</v>
      </c>
      <c r="L147" s="75">
        <v>0</v>
      </c>
      <c r="M147" s="75">
        <v>0</v>
      </c>
      <c r="N147" s="75">
        <v>0</v>
      </c>
      <c r="O147" s="75">
        <v>0</v>
      </c>
      <c r="P147" s="75">
        <v>0</v>
      </c>
      <c r="Q147" s="75">
        <v>0</v>
      </c>
      <c r="R147" s="75">
        <v>0</v>
      </c>
      <c r="S147" s="75">
        <v>0</v>
      </c>
      <c r="T147" s="75">
        <v>0</v>
      </c>
      <c r="U147" s="75">
        <v>0</v>
      </c>
      <c r="V147" s="75">
        <v>0</v>
      </c>
      <c r="W147" s="75">
        <v>0</v>
      </c>
    </row>
    <row r="148" spans="1:23" s="38" customFormat="1" ht="18" customHeight="1" x14ac:dyDescent="0.25">
      <c r="A148" s="231"/>
      <c r="B148" s="217"/>
      <c r="C148" s="37" t="s">
        <v>219</v>
      </c>
      <c r="D148" s="75">
        <v>0</v>
      </c>
      <c r="E148" s="75">
        <v>0</v>
      </c>
      <c r="F148" s="75">
        <v>0</v>
      </c>
      <c r="G148" s="75">
        <v>0</v>
      </c>
      <c r="H148" s="75">
        <v>0</v>
      </c>
      <c r="I148" s="75">
        <v>0</v>
      </c>
      <c r="J148" s="75">
        <v>0</v>
      </c>
      <c r="K148" s="75">
        <v>0</v>
      </c>
      <c r="L148" s="75">
        <v>0</v>
      </c>
      <c r="M148" s="75">
        <v>0</v>
      </c>
      <c r="N148" s="75">
        <v>0</v>
      </c>
      <c r="O148" s="75">
        <v>0</v>
      </c>
      <c r="P148" s="75">
        <v>0</v>
      </c>
      <c r="Q148" s="75">
        <v>0</v>
      </c>
      <c r="R148" s="75">
        <v>0</v>
      </c>
      <c r="S148" s="75">
        <v>0</v>
      </c>
      <c r="T148" s="75">
        <v>0</v>
      </c>
      <c r="U148" s="75">
        <v>0</v>
      </c>
      <c r="V148" s="75">
        <v>0</v>
      </c>
      <c r="W148" s="75">
        <v>0</v>
      </c>
    </row>
    <row r="149" spans="1:23" s="38" customFormat="1" ht="18" customHeight="1" x14ac:dyDescent="0.25">
      <c r="A149" s="231"/>
      <c r="B149" s="217"/>
      <c r="C149" s="37" t="s">
        <v>220</v>
      </c>
      <c r="D149" s="75">
        <v>0</v>
      </c>
      <c r="E149" s="75">
        <v>0</v>
      </c>
      <c r="F149" s="75">
        <v>0</v>
      </c>
      <c r="G149" s="75">
        <v>0</v>
      </c>
      <c r="H149" s="75">
        <v>0</v>
      </c>
      <c r="I149" s="75">
        <v>0</v>
      </c>
      <c r="J149" s="75">
        <v>0</v>
      </c>
      <c r="K149" s="75">
        <v>0</v>
      </c>
      <c r="L149" s="75">
        <v>0</v>
      </c>
      <c r="M149" s="75">
        <v>0</v>
      </c>
      <c r="N149" s="75">
        <v>0</v>
      </c>
      <c r="O149" s="75">
        <v>0</v>
      </c>
      <c r="P149" s="75">
        <v>0</v>
      </c>
      <c r="Q149" s="75">
        <v>0</v>
      </c>
      <c r="R149" s="75">
        <v>0</v>
      </c>
      <c r="S149" s="75">
        <v>0</v>
      </c>
      <c r="T149" s="75">
        <v>0</v>
      </c>
      <c r="U149" s="75">
        <v>0</v>
      </c>
      <c r="V149" s="75">
        <v>0</v>
      </c>
      <c r="W149" s="75">
        <v>0</v>
      </c>
    </row>
    <row r="150" spans="1:23" s="38" customFormat="1" ht="41.25" customHeight="1" x14ac:dyDescent="0.25">
      <c r="A150" s="231">
        <v>29</v>
      </c>
      <c r="B150" s="216" t="s">
        <v>19</v>
      </c>
      <c r="C150" s="37" t="s">
        <v>56</v>
      </c>
      <c r="D150" s="75">
        <v>0</v>
      </c>
      <c r="E150" s="75">
        <v>0</v>
      </c>
      <c r="F150" s="75">
        <v>0</v>
      </c>
      <c r="G150" s="75">
        <v>0</v>
      </c>
      <c r="H150" s="75">
        <v>0</v>
      </c>
      <c r="I150" s="75">
        <v>0</v>
      </c>
      <c r="J150" s="75">
        <v>0</v>
      </c>
      <c r="K150" s="75">
        <v>0</v>
      </c>
      <c r="L150" s="75">
        <v>0</v>
      </c>
      <c r="M150" s="75">
        <v>0</v>
      </c>
      <c r="N150" s="75">
        <v>0</v>
      </c>
      <c r="O150" s="75">
        <v>0</v>
      </c>
      <c r="P150" s="75">
        <v>0</v>
      </c>
      <c r="Q150" s="75">
        <v>0</v>
      </c>
      <c r="R150" s="75">
        <v>0</v>
      </c>
      <c r="S150" s="75">
        <v>0</v>
      </c>
      <c r="T150" s="75">
        <v>0</v>
      </c>
      <c r="U150" s="75">
        <v>0</v>
      </c>
      <c r="V150" s="75">
        <v>0</v>
      </c>
      <c r="W150" s="75">
        <v>0</v>
      </c>
    </row>
    <row r="151" spans="1:23" s="31" customFormat="1" ht="18.75" customHeight="1" x14ac:dyDescent="0.25">
      <c r="A151" s="231"/>
      <c r="B151" s="216"/>
      <c r="C151" s="115" t="s">
        <v>57</v>
      </c>
      <c r="D151" s="76">
        <v>0</v>
      </c>
      <c r="E151" s="76">
        <v>0</v>
      </c>
      <c r="F151" s="76">
        <v>0</v>
      </c>
      <c r="G151" s="76">
        <v>0</v>
      </c>
      <c r="H151" s="76">
        <v>0</v>
      </c>
      <c r="I151" s="76">
        <v>0</v>
      </c>
      <c r="J151" s="76">
        <v>0</v>
      </c>
      <c r="K151" s="76">
        <v>0</v>
      </c>
      <c r="L151" s="76">
        <v>0</v>
      </c>
      <c r="M151" s="76">
        <v>0</v>
      </c>
      <c r="N151" s="76">
        <v>0</v>
      </c>
      <c r="O151" s="76">
        <v>0</v>
      </c>
      <c r="P151" s="76">
        <v>0</v>
      </c>
      <c r="Q151" s="76">
        <v>0</v>
      </c>
      <c r="R151" s="76">
        <v>0</v>
      </c>
      <c r="S151" s="76">
        <v>0</v>
      </c>
      <c r="T151" s="76">
        <v>0</v>
      </c>
      <c r="U151" s="76">
        <v>0</v>
      </c>
      <c r="V151" s="75">
        <v>0</v>
      </c>
      <c r="W151" s="75">
        <v>0</v>
      </c>
    </row>
    <row r="152" spans="1:23" s="31" customFormat="1" ht="18.75" customHeight="1" x14ac:dyDescent="0.25">
      <c r="A152" s="231"/>
      <c r="B152" s="216"/>
      <c r="C152" s="115" t="s">
        <v>58</v>
      </c>
      <c r="D152" s="76">
        <v>0</v>
      </c>
      <c r="E152" s="76">
        <v>0</v>
      </c>
      <c r="F152" s="76">
        <v>0</v>
      </c>
      <c r="G152" s="76">
        <v>0</v>
      </c>
      <c r="H152" s="76">
        <v>0</v>
      </c>
      <c r="I152" s="76">
        <v>0</v>
      </c>
      <c r="J152" s="76">
        <v>0</v>
      </c>
      <c r="K152" s="76">
        <v>0</v>
      </c>
      <c r="L152" s="76">
        <v>0</v>
      </c>
      <c r="M152" s="76">
        <v>0</v>
      </c>
      <c r="N152" s="76">
        <v>0</v>
      </c>
      <c r="O152" s="76">
        <v>0</v>
      </c>
      <c r="P152" s="76">
        <v>0</v>
      </c>
      <c r="Q152" s="76">
        <v>0</v>
      </c>
      <c r="R152" s="76">
        <v>0</v>
      </c>
      <c r="S152" s="76">
        <v>0</v>
      </c>
      <c r="T152" s="76">
        <v>0</v>
      </c>
      <c r="U152" s="76">
        <v>0</v>
      </c>
      <c r="V152" s="75">
        <v>0</v>
      </c>
      <c r="W152" s="75">
        <v>0</v>
      </c>
    </row>
    <row r="153" spans="1:23" s="38" customFormat="1" ht="18.75" customHeight="1" x14ac:dyDescent="0.25">
      <c r="A153" s="231"/>
      <c r="B153" s="216"/>
      <c r="C153" s="37" t="s">
        <v>219</v>
      </c>
      <c r="D153" s="75">
        <v>0</v>
      </c>
      <c r="E153" s="75">
        <v>0</v>
      </c>
      <c r="F153" s="75">
        <v>0</v>
      </c>
      <c r="G153" s="75">
        <v>0</v>
      </c>
      <c r="H153" s="75">
        <v>0</v>
      </c>
      <c r="I153" s="75">
        <v>0</v>
      </c>
      <c r="J153" s="75">
        <v>0</v>
      </c>
      <c r="K153" s="75">
        <v>0</v>
      </c>
      <c r="L153" s="75">
        <v>0</v>
      </c>
      <c r="M153" s="75">
        <v>0</v>
      </c>
      <c r="N153" s="75">
        <v>0</v>
      </c>
      <c r="O153" s="75">
        <v>1</v>
      </c>
      <c r="P153" s="75">
        <v>0</v>
      </c>
      <c r="Q153" s="75">
        <v>0</v>
      </c>
      <c r="R153" s="75">
        <v>0</v>
      </c>
      <c r="S153" s="75">
        <v>0</v>
      </c>
      <c r="T153" s="75">
        <v>0</v>
      </c>
      <c r="U153" s="75">
        <v>0</v>
      </c>
      <c r="V153" s="75">
        <v>0</v>
      </c>
      <c r="W153" s="75">
        <v>0</v>
      </c>
    </row>
    <row r="154" spans="1:23" s="38" customFormat="1" ht="18.75" customHeight="1" x14ac:dyDescent="0.25">
      <c r="A154" s="231"/>
      <c r="B154" s="216"/>
      <c r="C154" s="37" t="s">
        <v>220</v>
      </c>
      <c r="D154" s="75">
        <v>0</v>
      </c>
      <c r="E154" s="75">
        <v>0</v>
      </c>
      <c r="F154" s="75">
        <v>0</v>
      </c>
      <c r="G154" s="75">
        <v>0</v>
      </c>
      <c r="H154" s="75">
        <v>0</v>
      </c>
      <c r="I154" s="75">
        <v>0</v>
      </c>
      <c r="J154" s="75">
        <v>0</v>
      </c>
      <c r="K154" s="75">
        <v>0</v>
      </c>
      <c r="L154" s="75">
        <v>0</v>
      </c>
      <c r="M154" s="75">
        <v>0</v>
      </c>
      <c r="N154" s="75">
        <v>0</v>
      </c>
      <c r="O154" s="75">
        <v>3</v>
      </c>
      <c r="P154" s="75">
        <v>0</v>
      </c>
      <c r="Q154" s="75">
        <v>0</v>
      </c>
      <c r="R154" s="75">
        <v>0</v>
      </c>
      <c r="S154" s="75">
        <v>0</v>
      </c>
      <c r="T154" s="75">
        <v>0</v>
      </c>
      <c r="U154" s="75">
        <v>0</v>
      </c>
      <c r="V154" s="75">
        <v>0</v>
      </c>
      <c r="W154" s="75">
        <v>0</v>
      </c>
    </row>
    <row r="155" spans="1:23" s="38" customFormat="1" ht="47.25" customHeight="1" x14ac:dyDescent="0.25">
      <c r="A155" s="231">
        <v>30</v>
      </c>
      <c r="B155" s="215" t="s">
        <v>73</v>
      </c>
      <c r="C155" s="37" t="s">
        <v>56</v>
      </c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</row>
    <row r="156" spans="1:23" s="31" customFormat="1" ht="18" customHeight="1" x14ac:dyDescent="0.25">
      <c r="A156" s="231"/>
      <c r="B156" s="215"/>
      <c r="C156" s="115" t="s">
        <v>57</v>
      </c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</row>
    <row r="157" spans="1:23" s="31" customFormat="1" ht="18" customHeight="1" x14ac:dyDescent="0.25">
      <c r="A157" s="231"/>
      <c r="B157" s="215"/>
      <c r="C157" s="115" t="s">
        <v>58</v>
      </c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</row>
    <row r="158" spans="1:23" s="38" customFormat="1" ht="18" customHeight="1" x14ac:dyDescent="0.25">
      <c r="A158" s="231"/>
      <c r="B158" s="215"/>
      <c r="C158" s="37" t="s">
        <v>219</v>
      </c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</row>
    <row r="159" spans="1:23" s="38" customFormat="1" ht="18" customHeight="1" x14ac:dyDescent="0.25">
      <c r="A159" s="231"/>
      <c r="B159" s="215"/>
      <c r="C159" s="37" t="s">
        <v>220</v>
      </c>
      <c r="D159" s="75">
        <v>1</v>
      </c>
      <c r="E159" s="75">
        <v>3</v>
      </c>
      <c r="F159" s="75">
        <v>0</v>
      </c>
      <c r="G159" s="75">
        <v>0</v>
      </c>
      <c r="H159" s="75">
        <v>0</v>
      </c>
      <c r="I159" s="75">
        <v>0</v>
      </c>
      <c r="J159" s="75">
        <v>0</v>
      </c>
      <c r="K159" s="75">
        <v>0</v>
      </c>
      <c r="L159" s="75">
        <v>0</v>
      </c>
      <c r="M159" s="75">
        <v>0</v>
      </c>
      <c r="N159" s="75">
        <v>0</v>
      </c>
      <c r="O159" s="75">
        <v>0</v>
      </c>
      <c r="P159" s="75">
        <v>0</v>
      </c>
      <c r="Q159" s="75">
        <v>0</v>
      </c>
      <c r="R159" s="75">
        <v>0</v>
      </c>
      <c r="S159" s="75">
        <v>0</v>
      </c>
      <c r="T159" s="75">
        <v>0</v>
      </c>
      <c r="U159" s="75">
        <v>0</v>
      </c>
      <c r="V159" s="75">
        <v>0</v>
      </c>
      <c r="W159" s="75">
        <v>0</v>
      </c>
    </row>
    <row r="160" spans="1:23" s="39" customFormat="1" ht="44.25" customHeight="1" x14ac:dyDescent="0.2">
      <c r="A160" s="231">
        <v>31</v>
      </c>
      <c r="B160" s="216" t="s">
        <v>87</v>
      </c>
      <c r="C160" s="37" t="s">
        <v>56</v>
      </c>
      <c r="D160" s="75">
        <v>0</v>
      </c>
      <c r="E160" s="75">
        <v>0</v>
      </c>
      <c r="F160" s="75">
        <v>0</v>
      </c>
      <c r="G160" s="75">
        <v>0</v>
      </c>
      <c r="H160" s="75">
        <v>0</v>
      </c>
      <c r="I160" s="75">
        <v>0</v>
      </c>
      <c r="J160" s="75">
        <v>0</v>
      </c>
      <c r="K160" s="75">
        <v>0</v>
      </c>
      <c r="L160" s="75">
        <v>0</v>
      </c>
      <c r="M160" s="75">
        <v>0</v>
      </c>
      <c r="N160" s="75">
        <v>0</v>
      </c>
      <c r="O160" s="75">
        <v>0</v>
      </c>
      <c r="P160" s="75">
        <v>0</v>
      </c>
      <c r="Q160" s="75">
        <v>0</v>
      </c>
      <c r="R160" s="75">
        <v>0</v>
      </c>
      <c r="S160" s="75">
        <v>0</v>
      </c>
      <c r="T160" s="75">
        <v>0</v>
      </c>
      <c r="U160" s="75">
        <v>0</v>
      </c>
      <c r="V160" s="75">
        <v>0</v>
      </c>
      <c r="W160" s="75">
        <v>0</v>
      </c>
    </row>
    <row r="161" spans="1:23" s="29" customFormat="1" ht="16.5" customHeight="1" x14ac:dyDescent="0.2">
      <c r="A161" s="231"/>
      <c r="B161" s="216"/>
      <c r="C161" s="115" t="s">
        <v>57</v>
      </c>
      <c r="D161" s="75">
        <v>0</v>
      </c>
      <c r="E161" s="75">
        <v>0</v>
      </c>
      <c r="F161" s="75">
        <v>0</v>
      </c>
      <c r="G161" s="75">
        <v>0</v>
      </c>
      <c r="H161" s="75">
        <v>0</v>
      </c>
      <c r="I161" s="75">
        <v>0</v>
      </c>
      <c r="J161" s="75">
        <v>0</v>
      </c>
      <c r="K161" s="75">
        <v>0</v>
      </c>
      <c r="L161" s="75">
        <v>0</v>
      </c>
      <c r="M161" s="75">
        <v>0</v>
      </c>
      <c r="N161" s="75">
        <v>0</v>
      </c>
      <c r="O161" s="75">
        <v>0</v>
      </c>
      <c r="P161" s="75">
        <v>0</v>
      </c>
      <c r="Q161" s="75">
        <v>0</v>
      </c>
      <c r="R161" s="75">
        <v>0</v>
      </c>
      <c r="S161" s="75">
        <v>0</v>
      </c>
      <c r="T161" s="75">
        <v>0</v>
      </c>
      <c r="U161" s="75">
        <v>0</v>
      </c>
      <c r="V161" s="75">
        <v>0</v>
      </c>
      <c r="W161" s="75">
        <v>0</v>
      </c>
    </row>
    <row r="162" spans="1:23" s="29" customFormat="1" ht="16.5" customHeight="1" x14ac:dyDescent="0.2">
      <c r="A162" s="231"/>
      <c r="B162" s="216"/>
      <c r="C162" s="115" t="s">
        <v>58</v>
      </c>
      <c r="D162" s="75">
        <v>0</v>
      </c>
      <c r="E162" s="75">
        <v>0</v>
      </c>
      <c r="F162" s="75">
        <v>0</v>
      </c>
      <c r="G162" s="75">
        <v>0</v>
      </c>
      <c r="H162" s="75">
        <v>0</v>
      </c>
      <c r="I162" s="75">
        <v>0</v>
      </c>
      <c r="J162" s="75">
        <v>0</v>
      </c>
      <c r="K162" s="75">
        <v>0</v>
      </c>
      <c r="L162" s="75">
        <v>0</v>
      </c>
      <c r="M162" s="75">
        <v>0</v>
      </c>
      <c r="N162" s="75">
        <v>0</v>
      </c>
      <c r="O162" s="75">
        <v>0</v>
      </c>
      <c r="P162" s="75">
        <v>0</v>
      </c>
      <c r="Q162" s="75">
        <v>0</v>
      </c>
      <c r="R162" s="75">
        <v>0</v>
      </c>
      <c r="S162" s="75">
        <v>0</v>
      </c>
      <c r="T162" s="75">
        <v>0</v>
      </c>
      <c r="U162" s="75">
        <v>0</v>
      </c>
      <c r="V162" s="75">
        <v>0</v>
      </c>
      <c r="W162" s="75">
        <v>0</v>
      </c>
    </row>
    <row r="163" spans="1:23" s="39" customFormat="1" ht="13.5" customHeight="1" x14ac:dyDescent="0.2">
      <c r="A163" s="231"/>
      <c r="B163" s="216"/>
      <c r="C163" s="37" t="s">
        <v>219</v>
      </c>
      <c r="D163" s="75">
        <v>0</v>
      </c>
      <c r="E163" s="75">
        <v>0</v>
      </c>
      <c r="F163" s="75">
        <v>0</v>
      </c>
      <c r="G163" s="75">
        <v>0</v>
      </c>
      <c r="H163" s="75">
        <v>0</v>
      </c>
      <c r="I163" s="75">
        <v>0</v>
      </c>
      <c r="J163" s="75">
        <v>0</v>
      </c>
      <c r="K163" s="75">
        <v>0</v>
      </c>
      <c r="L163" s="75">
        <v>0</v>
      </c>
      <c r="M163" s="75">
        <v>0</v>
      </c>
      <c r="N163" s="75">
        <v>0</v>
      </c>
      <c r="O163" s="75">
        <v>0</v>
      </c>
      <c r="P163" s="75">
        <v>0</v>
      </c>
      <c r="Q163" s="75">
        <v>0</v>
      </c>
      <c r="R163" s="75">
        <v>0</v>
      </c>
      <c r="S163" s="75">
        <v>0</v>
      </c>
      <c r="T163" s="75">
        <v>0</v>
      </c>
      <c r="U163" s="75">
        <v>0</v>
      </c>
      <c r="V163" s="75">
        <v>0</v>
      </c>
      <c r="W163" s="75">
        <v>0</v>
      </c>
    </row>
    <row r="164" spans="1:23" s="39" customFormat="1" ht="16.5" customHeight="1" x14ac:dyDescent="0.2">
      <c r="A164" s="231"/>
      <c r="B164" s="216"/>
      <c r="C164" s="37" t="s">
        <v>220</v>
      </c>
      <c r="D164" s="75">
        <v>0</v>
      </c>
      <c r="E164" s="75">
        <v>0</v>
      </c>
      <c r="F164" s="75">
        <v>0</v>
      </c>
      <c r="G164" s="75">
        <v>0</v>
      </c>
      <c r="H164" s="75">
        <v>0</v>
      </c>
      <c r="I164" s="75">
        <v>0</v>
      </c>
      <c r="J164" s="75">
        <v>0</v>
      </c>
      <c r="K164" s="75">
        <v>0</v>
      </c>
      <c r="L164" s="75">
        <v>0</v>
      </c>
      <c r="M164" s="75">
        <v>0</v>
      </c>
      <c r="N164" s="75">
        <v>0</v>
      </c>
      <c r="O164" s="75">
        <v>0</v>
      </c>
      <c r="P164" s="75">
        <v>0</v>
      </c>
      <c r="Q164" s="75">
        <v>0</v>
      </c>
      <c r="R164" s="75">
        <v>0</v>
      </c>
      <c r="S164" s="75">
        <v>0</v>
      </c>
      <c r="T164" s="75">
        <v>0</v>
      </c>
      <c r="U164" s="75">
        <v>0</v>
      </c>
      <c r="V164" s="75">
        <v>0</v>
      </c>
      <c r="W164" s="75">
        <v>0</v>
      </c>
    </row>
    <row r="165" spans="1:23" s="38" customFormat="1" ht="44.25" customHeight="1" x14ac:dyDescent="0.25">
      <c r="A165" s="231">
        <v>32</v>
      </c>
      <c r="B165" s="219" t="s">
        <v>20</v>
      </c>
      <c r="C165" s="37" t="s">
        <v>56</v>
      </c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</row>
    <row r="166" spans="1:23" s="31" customFormat="1" ht="15" customHeight="1" x14ac:dyDescent="0.25">
      <c r="A166" s="231"/>
      <c r="B166" s="219"/>
      <c r="C166" s="115" t="s">
        <v>57</v>
      </c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</row>
    <row r="167" spans="1:23" s="31" customFormat="1" ht="15" customHeight="1" x14ac:dyDescent="0.25">
      <c r="A167" s="231"/>
      <c r="B167" s="219"/>
      <c r="C167" s="115" t="s">
        <v>58</v>
      </c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</row>
    <row r="168" spans="1:23" s="38" customFormat="1" ht="21" customHeight="1" x14ac:dyDescent="0.25">
      <c r="A168" s="231"/>
      <c r="B168" s="219"/>
      <c r="C168" s="37" t="s">
        <v>219</v>
      </c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</row>
    <row r="169" spans="1:23" s="38" customFormat="1" ht="21" customHeight="1" x14ac:dyDescent="0.25">
      <c r="A169" s="231"/>
      <c r="B169" s="219"/>
      <c r="C169" s="37" t="s">
        <v>220</v>
      </c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</row>
    <row r="170" spans="1:23" s="38" customFormat="1" ht="44.25" customHeight="1" x14ac:dyDescent="0.25">
      <c r="A170" s="231">
        <v>33</v>
      </c>
      <c r="B170" s="219" t="s">
        <v>21</v>
      </c>
      <c r="C170" s="37" t="s">
        <v>56</v>
      </c>
      <c r="D170" s="75">
        <v>1</v>
      </c>
      <c r="E170" s="75">
        <v>3</v>
      </c>
      <c r="F170" s="75">
        <v>0</v>
      </c>
      <c r="G170" s="75">
        <v>4</v>
      </c>
      <c r="H170" s="75">
        <v>4</v>
      </c>
      <c r="I170" s="75">
        <v>0</v>
      </c>
      <c r="J170" s="75">
        <v>0</v>
      </c>
      <c r="K170" s="75">
        <v>0</v>
      </c>
      <c r="L170" s="75">
        <v>0</v>
      </c>
      <c r="M170" s="75">
        <v>0</v>
      </c>
      <c r="N170" s="75">
        <v>0</v>
      </c>
      <c r="O170" s="75">
        <v>0</v>
      </c>
      <c r="P170" s="75">
        <v>0</v>
      </c>
      <c r="Q170" s="75">
        <v>0</v>
      </c>
      <c r="R170" s="75">
        <v>0</v>
      </c>
      <c r="S170" s="75">
        <v>0</v>
      </c>
      <c r="T170" s="75">
        <v>0</v>
      </c>
      <c r="U170" s="75">
        <v>0</v>
      </c>
      <c r="V170" s="75">
        <v>0</v>
      </c>
      <c r="W170" s="75">
        <v>0</v>
      </c>
    </row>
    <row r="171" spans="1:23" s="31" customFormat="1" ht="18" customHeight="1" x14ac:dyDescent="0.25">
      <c r="A171" s="231"/>
      <c r="B171" s="219"/>
      <c r="C171" s="115" t="s">
        <v>57</v>
      </c>
      <c r="D171" s="76">
        <v>0</v>
      </c>
      <c r="E171" s="76">
        <v>1</v>
      </c>
      <c r="F171" s="76">
        <v>0</v>
      </c>
      <c r="G171" s="76">
        <v>1</v>
      </c>
      <c r="H171" s="76">
        <v>1</v>
      </c>
      <c r="I171" s="76">
        <v>0</v>
      </c>
      <c r="J171" s="76">
        <v>0</v>
      </c>
      <c r="K171" s="76">
        <v>0</v>
      </c>
      <c r="L171" s="76">
        <v>0</v>
      </c>
      <c r="M171" s="76">
        <v>0</v>
      </c>
      <c r="N171" s="76">
        <v>0</v>
      </c>
      <c r="O171" s="76">
        <v>0</v>
      </c>
      <c r="P171" s="76">
        <v>0</v>
      </c>
      <c r="Q171" s="76">
        <v>0</v>
      </c>
      <c r="R171" s="76">
        <v>0</v>
      </c>
      <c r="S171" s="76">
        <v>0</v>
      </c>
      <c r="T171" s="76">
        <v>0</v>
      </c>
      <c r="U171" s="76">
        <v>0</v>
      </c>
      <c r="V171" s="76">
        <v>0</v>
      </c>
      <c r="W171" s="76">
        <v>0</v>
      </c>
    </row>
    <row r="172" spans="1:23" s="31" customFormat="1" ht="18" customHeight="1" x14ac:dyDescent="0.25">
      <c r="A172" s="231"/>
      <c r="B172" s="219"/>
      <c r="C172" s="115" t="s">
        <v>58</v>
      </c>
      <c r="D172" s="76">
        <v>1</v>
      </c>
      <c r="E172" s="76">
        <v>2</v>
      </c>
      <c r="F172" s="76">
        <v>0</v>
      </c>
      <c r="G172" s="76">
        <v>0</v>
      </c>
      <c r="H172" s="76"/>
      <c r="I172" s="76">
        <v>0</v>
      </c>
      <c r="J172" s="76">
        <v>0</v>
      </c>
      <c r="K172" s="76">
        <v>0</v>
      </c>
      <c r="L172" s="76">
        <v>0</v>
      </c>
      <c r="M172" s="76">
        <v>0</v>
      </c>
      <c r="N172" s="76">
        <v>0</v>
      </c>
      <c r="O172" s="76">
        <v>0</v>
      </c>
      <c r="P172" s="76">
        <v>0</v>
      </c>
      <c r="Q172" s="76">
        <v>0</v>
      </c>
      <c r="R172" s="76">
        <v>0</v>
      </c>
      <c r="S172" s="76">
        <v>0</v>
      </c>
      <c r="T172" s="76">
        <v>0</v>
      </c>
      <c r="U172" s="76">
        <v>0</v>
      </c>
      <c r="V172" s="76">
        <v>0</v>
      </c>
      <c r="W172" s="76">
        <v>0</v>
      </c>
    </row>
    <row r="173" spans="1:23" s="38" customFormat="1" ht="19.5" customHeight="1" x14ac:dyDescent="0.25">
      <c r="A173" s="231"/>
      <c r="B173" s="219"/>
      <c r="C173" s="37" t="s">
        <v>219</v>
      </c>
      <c r="D173" s="75">
        <v>1</v>
      </c>
      <c r="E173" s="75">
        <v>10</v>
      </c>
      <c r="F173" s="75">
        <v>0</v>
      </c>
      <c r="G173" s="75">
        <v>4</v>
      </c>
      <c r="H173" s="75">
        <v>3</v>
      </c>
      <c r="I173" s="75">
        <v>4</v>
      </c>
      <c r="J173" s="75">
        <v>8</v>
      </c>
      <c r="K173" s="75">
        <v>0</v>
      </c>
      <c r="L173" s="75">
        <v>1</v>
      </c>
      <c r="M173" s="75">
        <v>0</v>
      </c>
      <c r="N173" s="75">
        <v>0</v>
      </c>
      <c r="O173" s="75">
        <v>0</v>
      </c>
      <c r="P173" s="75">
        <v>0</v>
      </c>
      <c r="Q173" s="75">
        <v>0</v>
      </c>
      <c r="R173" s="75">
        <v>0</v>
      </c>
      <c r="S173" s="75">
        <v>0</v>
      </c>
      <c r="T173" s="75">
        <v>0</v>
      </c>
      <c r="U173" s="75">
        <v>0</v>
      </c>
      <c r="V173" s="75">
        <v>0</v>
      </c>
      <c r="W173" s="75">
        <v>0</v>
      </c>
    </row>
    <row r="174" spans="1:23" s="38" customFormat="1" ht="19.5" customHeight="1" x14ac:dyDescent="0.25">
      <c r="A174" s="231"/>
      <c r="B174" s="219"/>
      <c r="C174" s="37" t="s">
        <v>220</v>
      </c>
      <c r="D174" s="75">
        <v>3</v>
      </c>
      <c r="E174" s="75">
        <v>7</v>
      </c>
      <c r="F174" s="75">
        <v>0</v>
      </c>
      <c r="G174" s="75">
        <v>0</v>
      </c>
      <c r="H174" s="75">
        <v>0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5">
        <v>0</v>
      </c>
      <c r="T174" s="75">
        <v>0</v>
      </c>
      <c r="U174" s="75">
        <v>0</v>
      </c>
      <c r="V174" s="75">
        <v>0</v>
      </c>
      <c r="W174" s="75">
        <v>0</v>
      </c>
    </row>
    <row r="175" spans="1:23" s="39" customFormat="1" ht="40.5" customHeight="1" x14ac:dyDescent="0.2">
      <c r="A175" s="231">
        <v>34</v>
      </c>
      <c r="B175" s="216" t="s">
        <v>22</v>
      </c>
      <c r="C175" s="37" t="s">
        <v>56</v>
      </c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</row>
    <row r="176" spans="1:23" s="29" customFormat="1" ht="15" customHeight="1" x14ac:dyDescent="0.2">
      <c r="A176" s="231"/>
      <c r="B176" s="216"/>
      <c r="C176" s="115" t="s">
        <v>57</v>
      </c>
      <c r="D176" s="76"/>
      <c r="E176" s="76">
        <v>2</v>
      </c>
      <c r="F176" s="76">
        <v>2</v>
      </c>
      <c r="G176" s="76">
        <v>1</v>
      </c>
      <c r="H176" s="76">
        <v>0</v>
      </c>
      <c r="I176" s="76">
        <v>0</v>
      </c>
      <c r="J176" s="76">
        <v>1</v>
      </c>
      <c r="K176" s="76">
        <v>0</v>
      </c>
      <c r="L176" s="76">
        <v>1</v>
      </c>
      <c r="M176" s="76">
        <v>1</v>
      </c>
      <c r="N176" s="76">
        <v>0</v>
      </c>
      <c r="O176" s="81" t="s">
        <v>258</v>
      </c>
      <c r="P176" s="76">
        <v>0</v>
      </c>
      <c r="Q176" s="76">
        <v>1</v>
      </c>
      <c r="R176" s="76">
        <v>1</v>
      </c>
      <c r="S176" s="76">
        <v>1</v>
      </c>
      <c r="T176" s="76">
        <v>1</v>
      </c>
      <c r="U176" s="76">
        <v>0</v>
      </c>
      <c r="V176" s="76">
        <v>0</v>
      </c>
      <c r="W176" s="76">
        <v>0</v>
      </c>
    </row>
    <row r="177" spans="1:23" s="29" customFormat="1" ht="15" customHeight="1" x14ac:dyDescent="0.2">
      <c r="A177" s="231"/>
      <c r="B177" s="216"/>
      <c r="C177" s="115" t="s">
        <v>58</v>
      </c>
      <c r="D177" s="76">
        <v>2</v>
      </c>
      <c r="E177" s="76">
        <v>2</v>
      </c>
      <c r="F177" s="76">
        <v>0</v>
      </c>
      <c r="G177" s="76">
        <v>0</v>
      </c>
      <c r="H177" s="76">
        <v>0</v>
      </c>
      <c r="I177" s="76">
        <v>0</v>
      </c>
      <c r="J177" s="76">
        <v>0</v>
      </c>
      <c r="K177" s="76">
        <v>0</v>
      </c>
      <c r="L177" s="76">
        <v>0</v>
      </c>
      <c r="M177" s="76">
        <v>0</v>
      </c>
      <c r="N177" s="76" t="s">
        <v>255</v>
      </c>
      <c r="O177" s="81" t="s">
        <v>255</v>
      </c>
      <c r="P177" s="76">
        <v>0</v>
      </c>
      <c r="Q177" s="76">
        <v>0</v>
      </c>
      <c r="R177" s="76">
        <v>0</v>
      </c>
      <c r="S177" s="76">
        <v>0</v>
      </c>
      <c r="T177" s="76">
        <v>0</v>
      </c>
      <c r="U177" s="76">
        <v>0</v>
      </c>
      <c r="V177" s="76">
        <v>0</v>
      </c>
      <c r="W177" s="76">
        <v>0</v>
      </c>
    </row>
    <row r="178" spans="1:23" s="39" customFormat="1" ht="18.75" customHeight="1" x14ac:dyDescent="0.2">
      <c r="A178" s="231"/>
      <c r="B178" s="216"/>
      <c r="C178" s="37" t="s">
        <v>219</v>
      </c>
      <c r="D178" s="75">
        <v>1</v>
      </c>
      <c r="E178" s="75">
        <v>1</v>
      </c>
      <c r="F178" s="75">
        <v>2</v>
      </c>
      <c r="G178" s="75">
        <v>1</v>
      </c>
      <c r="H178" s="75">
        <v>1</v>
      </c>
      <c r="I178" s="75">
        <v>5</v>
      </c>
      <c r="J178" s="75">
        <v>8</v>
      </c>
      <c r="K178" s="75">
        <v>1</v>
      </c>
      <c r="L178" s="75">
        <v>2</v>
      </c>
      <c r="M178" s="75">
        <v>2</v>
      </c>
      <c r="N178" s="75">
        <v>1</v>
      </c>
      <c r="O178" s="75">
        <v>3</v>
      </c>
      <c r="P178" s="75">
        <v>0</v>
      </c>
      <c r="Q178" s="75">
        <v>2</v>
      </c>
      <c r="R178" s="75">
        <v>1</v>
      </c>
      <c r="S178" s="75">
        <v>0</v>
      </c>
      <c r="T178" s="75">
        <v>1</v>
      </c>
      <c r="U178" s="75">
        <v>0</v>
      </c>
      <c r="V178" s="75">
        <v>0</v>
      </c>
      <c r="W178" s="75">
        <v>0</v>
      </c>
    </row>
    <row r="179" spans="1:23" s="39" customFormat="1" ht="18.75" customHeight="1" x14ac:dyDescent="0.2">
      <c r="A179" s="231"/>
      <c r="B179" s="216"/>
      <c r="C179" s="37" t="s">
        <v>220</v>
      </c>
      <c r="D179" s="75">
        <v>3</v>
      </c>
      <c r="E179" s="75">
        <v>3</v>
      </c>
      <c r="F179" s="75">
        <v>0</v>
      </c>
      <c r="G179" s="75">
        <v>0</v>
      </c>
      <c r="H179" s="75">
        <v>0</v>
      </c>
      <c r="I179" s="75">
        <v>0</v>
      </c>
      <c r="J179" s="75">
        <v>0</v>
      </c>
      <c r="K179" s="75">
        <v>0</v>
      </c>
      <c r="L179" s="75">
        <v>0</v>
      </c>
      <c r="M179" s="75">
        <v>0</v>
      </c>
      <c r="N179" s="75">
        <v>1</v>
      </c>
      <c r="O179" s="75">
        <v>2</v>
      </c>
      <c r="P179" s="75">
        <v>0</v>
      </c>
      <c r="Q179" s="75">
        <v>0</v>
      </c>
      <c r="R179" s="75">
        <v>0</v>
      </c>
      <c r="S179" s="75">
        <v>0</v>
      </c>
      <c r="T179" s="75">
        <v>0</v>
      </c>
      <c r="U179" s="75">
        <v>0</v>
      </c>
      <c r="V179" s="75">
        <v>0</v>
      </c>
      <c r="W179" s="75">
        <v>0</v>
      </c>
    </row>
    <row r="180" spans="1:23" s="73" customFormat="1" ht="44.25" customHeight="1" x14ac:dyDescent="0.25">
      <c r="A180" s="231">
        <v>35</v>
      </c>
      <c r="B180" s="217" t="s">
        <v>107</v>
      </c>
      <c r="C180" s="37" t="s">
        <v>56</v>
      </c>
      <c r="D180" s="75">
        <v>0</v>
      </c>
      <c r="E180" s="75">
        <v>0</v>
      </c>
      <c r="F180" s="75">
        <v>0</v>
      </c>
      <c r="G180" s="75">
        <v>0</v>
      </c>
      <c r="H180" s="75">
        <v>0</v>
      </c>
      <c r="I180" s="75">
        <v>0</v>
      </c>
      <c r="J180" s="75">
        <v>0</v>
      </c>
      <c r="K180" s="75">
        <v>0</v>
      </c>
      <c r="L180" s="75">
        <v>0</v>
      </c>
      <c r="M180" s="75">
        <v>0</v>
      </c>
      <c r="N180" s="75">
        <v>0</v>
      </c>
      <c r="O180" s="75">
        <v>0</v>
      </c>
      <c r="P180" s="75">
        <v>0</v>
      </c>
      <c r="Q180" s="75">
        <v>0</v>
      </c>
      <c r="R180" s="75">
        <v>0</v>
      </c>
      <c r="S180" s="75">
        <v>0</v>
      </c>
      <c r="T180" s="75">
        <v>0</v>
      </c>
      <c r="U180" s="75">
        <v>0</v>
      </c>
      <c r="V180" s="75">
        <v>0</v>
      </c>
      <c r="W180" s="75">
        <v>0</v>
      </c>
    </row>
    <row r="181" spans="1:23" s="74" customFormat="1" ht="19.5" customHeight="1" x14ac:dyDescent="0.25">
      <c r="A181" s="231"/>
      <c r="B181" s="217"/>
      <c r="C181" s="115" t="s">
        <v>57</v>
      </c>
      <c r="D181" s="75">
        <v>0</v>
      </c>
      <c r="E181" s="75">
        <v>0</v>
      </c>
      <c r="F181" s="75">
        <v>0</v>
      </c>
      <c r="G181" s="75">
        <v>0</v>
      </c>
      <c r="H181" s="75">
        <v>0</v>
      </c>
      <c r="I181" s="75">
        <v>0</v>
      </c>
      <c r="J181" s="75">
        <v>0</v>
      </c>
      <c r="K181" s="75">
        <v>0</v>
      </c>
      <c r="L181" s="75">
        <v>0</v>
      </c>
      <c r="M181" s="75">
        <v>0</v>
      </c>
      <c r="N181" s="75">
        <v>0</v>
      </c>
      <c r="O181" s="75">
        <v>0</v>
      </c>
      <c r="P181" s="75">
        <v>0</v>
      </c>
      <c r="Q181" s="75">
        <v>0</v>
      </c>
      <c r="R181" s="75">
        <v>0</v>
      </c>
      <c r="S181" s="75">
        <v>0</v>
      </c>
      <c r="T181" s="75">
        <v>0</v>
      </c>
      <c r="U181" s="75">
        <v>0</v>
      </c>
      <c r="V181" s="75">
        <v>0</v>
      </c>
      <c r="W181" s="75">
        <v>0</v>
      </c>
    </row>
    <row r="182" spans="1:23" s="74" customFormat="1" ht="19.5" customHeight="1" x14ac:dyDescent="0.25">
      <c r="A182" s="231"/>
      <c r="B182" s="217"/>
      <c r="C182" s="115" t="s">
        <v>58</v>
      </c>
      <c r="D182" s="75">
        <v>0</v>
      </c>
      <c r="E182" s="75">
        <v>0</v>
      </c>
      <c r="F182" s="75">
        <v>0</v>
      </c>
      <c r="G182" s="75">
        <v>0</v>
      </c>
      <c r="H182" s="75">
        <v>0</v>
      </c>
      <c r="I182" s="75">
        <v>0</v>
      </c>
      <c r="J182" s="75">
        <v>0</v>
      </c>
      <c r="K182" s="75">
        <v>0</v>
      </c>
      <c r="L182" s="75">
        <v>0</v>
      </c>
      <c r="M182" s="75">
        <v>0</v>
      </c>
      <c r="N182" s="75">
        <v>0</v>
      </c>
      <c r="O182" s="75">
        <v>0</v>
      </c>
      <c r="P182" s="75">
        <v>0</v>
      </c>
      <c r="Q182" s="75">
        <v>0</v>
      </c>
      <c r="R182" s="75">
        <v>0</v>
      </c>
      <c r="S182" s="75">
        <v>0</v>
      </c>
      <c r="T182" s="75">
        <v>0</v>
      </c>
      <c r="U182" s="75">
        <v>0</v>
      </c>
      <c r="V182" s="75">
        <v>0</v>
      </c>
      <c r="W182" s="75">
        <v>0</v>
      </c>
    </row>
    <row r="183" spans="1:23" s="73" customFormat="1" ht="18.75" customHeight="1" x14ac:dyDescent="0.25">
      <c r="A183" s="231"/>
      <c r="B183" s="217"/>
      <c r="C183" s="37" t="s">
        <v>219</v>
      </c>
      <c r="D183" s="75">
        <v>0</v>
      </c>
      <c r="E183" s="75">
        <v>0</v>
      </c>
      <c r="F183" s="75">
        <v>0</v>
      </c>
      <c r="G183" s="75">
        <v>0</v>
      </c>
      <c r="H183" s="75">
        <v>0</v>
      </c>
      <c r="I183" s="75">
        <v>0</v>
      </c>
      <c r="J183" s="75">
        <v>0</v>
      </c>
      <c r="K183" s="75">
        <v>0</v>
      </c>
      <c r="L183" s="75">
        <v>0</v>
      </c>
      <c r="M183" s="75">
        <v>0</v>
      </c>
      <c r="N183" s="75">
        <v>0</v>
      </c>
      <c r="O183" s="75">
        <v>0</v>
      </c>
      <c r="P183" s="75">
        <v>0</v>
      </c>
      <c r="Q183" s="75">
        <v>0</v>
      </c>
      <c r="R183" s="75">
        <v>0</v>
      </c>
      <c r="S183" s="75">
        <v>0</v>
      </c>
      <c r="T183" s="75">
        <v>0</v>
      </c>
      <c r="U183" s="75">
        <v>0</v>
      </c>
      <c r="V183" s="75">
        <v>0</v>
      </c>
      <c r="W183" s="75">
        <v>0</v>
      </c>
    </row>
    <row r="184" spans="1:23" s="73" customFormat="1" ht="19.5" customHeight="1" x14ac:dyDescent="0.25">
      <c r="A184" s="231"/>
      <c r="B184" s="217"/>
      <c r="C184" s="37" t="s">
        <v>220</v>
      </c>
      <c r="D184" s="75">
        <v>5</v>
      </c>
      <c r="E184" s="75">
        <v>10</v>
      </c>
      <c r="F184" s="75">
        <v>0</v>
      </c>
      <c r="G184" s="75">
        <v>4</v>
      </c>
      <c r="H184" s="75">
        <v>2</v>
      </c>
      <c r="I184" s="75">
        <v>1</v>
      </c>
      <c r="J184" s="75">
        <v>2</v>
      </c>
      <c r="K184" s="75">
        <v>0</v>
      </c>
      <c r="L184" s="75">
        <v>1</v>
      </c>
      <c r="M184" s="75">
        <v>0</v>
      </c>
      <c r="N184" s="75">
        <v>0</v>
      </c>
      <c r="O184" s="75">
        <v>0</v>
      </c>
      <c r="P184" s="75">
        <v>0</v>
      </c>
      <c r="Q184" s="75">
        <v>0</v>
      </c>
      <c r="R184" s="75">
        <v>0</v>
      </c>
      <c r="S184" s="75">
        <v>0</v>
      </c>
      <c r="T184" s="75">
        <v>0</v>
      </c>
      <c r="U184" s="75">
        <v>0</v>
      </c>
      <c r="V184" s="75">
        <v>0</v>
      </c>
      <c r="W184" s="75">
        <v>0</v>
      </c>
    </row>
    <row r="185" spans="1:23" s="38" customFormat="1" ht="48" customHeight="1" x14ac:dyDescent="0.25">
      <c r="A185" s="231">
        <v>36</v>
      </c>
      <c r="B185" s="217" t="s">
        <v>77</v>
      </c>
      <c r="C185" s="37" t="s">
        <v>56</v>
      </c>
      <c r="D185" s="75">
        <v>0</v>
      </c>
      <c r="E185" s="75">
        <v>0</v>
      </c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</row>
    <row r="186" spans="1:23" s="31" customFormat="1" ht="18.75" customHeight="1" x14ac:dyDescent="0.25">
      <c r="A186" s="231"/>
      <c r="B186" s="217"/>
      <c r="C186" s="115" t="s">
        <v>57</v>
      </c>
      <c r="D186" s="76">
        <v>0</v>
      </c>
      <c r="E186" s="76">
        <v>0</v>
      </c>
      <c r="F186" s="76">
        <v>0</v>
      </c>
      <c r="G186" s="76">
        <v>0</v>
      </c>
      <c r="H186" s="76">
        <v>0</v>
      </c>
      <c r="I186" s="76">
        <v>0</v>
      </c>
      <c r="J186" s="76">
        <v>0</v>
      </c>
      <c r="K186" s="76">
        <v>0</v>
      </c>
      <c r="L186" s="76">
        <v>0</v>
      </c>
      <c r="M186" s="76">
        <v>0</v>
      </c>
      <c r="N186" s="76">
        <v>0</v>
      </c>
      <c r="O186" s="76">
        <v>0</v>
      </c>
      <c r="P186" s="76">
        <v>0</v>
      </c>
      <c r="Q186" s="76">
        <v>0</v>
      </c>
      <c r="R186" s="76">
        <v>0</v>
      </c>
      <c r="S186" s="76">
        <v>0</v>
      </c>
      <c r="T186" s="76">
        <v>0</v>
      </c>
      <c r="U186" s="76">
        <v>0</v>
      </c>
      <c r="V186" s="76">
        <v>0</v>
      </c>
      <c r="W186" s="76">
        <v>0</v>
      </c>
    </row>
    <row r="187" spans="1:23" s="31" customFormat="1" ht="18.75" customHeight="1" x14ac:dyDescent="0.25">
      <c r="A187" s="231"/>
      <c r="B187" s="217"/>
      <c r="C187" s="115" t="s">
        <v>58</v>
      </c>
      <c r="D187" s="76">
        <v>0</v>
      </c>
      <c r="E187" s="76">
        <v>0</v>
      </c>
      <c r="F187" s="76">
        <v>0</v>
      </c>
      <c r="G187" s="76">
        <v>0</v>
      </c>
      <c r="H187" s="76">
        <v>0</v>
      </c>
      <c r="I187" s="76">
        <v>0</v>
      </c>
      <c r="J187" s="76">
        <v>0</v>
      </c>
      <c r="K187" s="76">
        <v>0</v>
      </c>
      <c r="L187" s="76">
        <v>0</v>
      </c>
      <c r="M187" s="76">
        <v>0</v>
      </c>
      <c r="N187" s="76">
        <v>0</v>
      </c>
      <c r="O187" s="76">
        <v>0</v>
      </c>
      <c r="P187" s="76">
        <v>0</v>
      </c>
      <c r="Q187" s="76">
        <v>0</v>
      </c>
      <c r="R187" s="76">
        <v>0</v>
      </c>
      <c r="S187" s="76">
        <v>0</v>
      </c>
      <c r="T187" s="76">
        <v>0</v>
      </c>
      <c r="U187" s="76">
        <v>0</v>
      </c>
      <c r="V187" s="76">
        <v>0</v>
      </c>
      <c r="W187" s="76">
        <v>0</v>
      </c>
    </row>
    <row r="188" spans="1:23" s="38" customFormat="1" ht="18.75" customHeight="1" x14ac:dyDescent="0.25">
      <c r="A188" s="231"/>
      <c r="B188" s="217"/>
      <c r="C188" s="37" t="s">
        <v>219</v>
      </c>
      <c r="D188" s="75">
        <v>0</v>
      </c>
      <c r="E188" s="75">
        <v>0</v>
      </c>
      <c r="F188" s="75">
        <v>0</v>
      </c>
      <c r="G188" s="75">
        <v>0</v>
      </c>
      <c r="H188" s="75">
        <v>0</v>
      </c>
      <c r="I188" s="75">
        <v>2</v>
      </c>
      <c r="J188" s="75">
        <v>3</v>
      </c>
      <c r="K188" s="75">
        <v>0</v>
      </c>
      <c r="L188" s="75">
        <v>0</v>
      </c>
      <c r="M188" s="75">
        <v>0</v>
      </c>
      <c r="N188" s="75">
        <v>0</v>
      </c>
      <c r="O188" s="75">
        <v>0</v>
      </c>
      <c r="P188" s="75">
        <v>0</v>
      </c>
      <c r="Q188" s="75">
        <v>0</v>
      </c>
      <c r="R188" s="75">
        <v>0</v>
      </c>
      <c r="S188" s="75">
        <v>0</v>
      </c>
      <c r="T188" s="75">
        <v>0</v>
      </c>
      <c r="U188" s="75">
        <v>0</v>
      </c>
      <c r="V188" s="75">
        <v>0</v>
      </c>
      <c r="W188" s="75">
        <v>0</v>
      </c>
    </row>
    <row r="189" spans="1:23" s="38" customFormat="1" ht="18.75" customHeight="1" x14ac:dyDescent="0.25">
      <c r="A189" s="231"/>
      <c r="B189" s="217"/>
      <c r="C189" s="37" t="s">
        <v>220</v>
      </c>
      <c r="D189" s="75">
        <v>0</v>
      </c>
      <c r="E189" s="75">
        <v>0</v>
      </c>
      <c r="F189" s="75">
        <v>0</v>
      </c>
      <c r="G189" s="75">
        <v>0</v>
      </c>
      <c r="H189" s="75">
        <v>0</v>
      </c>
      <c r="I189" s="75">
        <v>3</v>
      </c>
      <c r="J189" s="75">
        <v>3</v>
      </c>
      <c r="K189" s="75">
        <v>0</v>
      </c>
      <c r="L189" s="75">
        <v>2</v>
      </c>
      <c r="M189" s="75">
        <v>1</v>
      </c>
      <c r="N189" s="75">
        <v>0</v>
      </c>
      <c r="O189" s="75">
        <v>0</v>
      </c>
      <c r="P189" s="75">
        <v>0</v>
      </c>
      <c r="Q189" s="75">
        <v>0</v>
      </c>
      <c r="R189" s="75">
        <v>0</v>
      </c>
      <c r="S189" s="75">
        <v>0</v>
      </c>
      <c r="T189" s="75">
        <v>0</v>
      </c>
      <c r="U189" s="75">
        <v>0</v>
      </c>
      <c r="V189" s="75">
        <v>0</v>
      </c>
      <c r="W189" s="75">
        <v>0</v>
      </c>
    </row>
    <row r="190" spans="1:23" s="31" customFormat="1" ht="48" customHeight="1" x14ac:dyDescent="0.25">
      <c r="A190" s="231">
        <v>37</v>
      </c>
      <c r="B190" s="217" t="s">
        <v>37</v>
      </c>
      <c r="C190" s="37" t="s">
        <v>56</v>
      </c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</row>
    <row r="191" spans="1:23" s="31" customFormat="1" ht="18.75" customHeight="1" x14ac:dyDescent="0.25">
      <c r="A191" s="231"/>
      <c r="B191" s="217"/>
      <c r="C191" s="115" t="s">
        <v>57</v>
      </c>
      <c r="D191" s="76">
        <v>0</v>
      </c>
      <c r="E191" s="76">
        <v>0</v>
      </c>
      <c r="F191" s="76">
        <v>0</v>
      </c>
      <c r="G191" s="76">
        <v>0</v>
      </c>
      <c r="H191" s="76">
        <v>0</v>
      </c>
      <c r="I191" s="76">
        <v>0</v>
      </c>
      <c r="J191" s="76">
        <v>0</v>
      </c>
      <c r="K191" s="76">
        <v>0</v>
      </c>
      <c r="L191" s="76">
        <v>0</v>
      </c>
      <c r="M191" s="76">
        <v>0</v>
      </c>
      <c r="N191" s="76">
        <v>0</v>
      </c>
      <c r="O191" s="76">
        <v>0</v>
      </c>
      <c r="P191" s="76">
        <v>0</v>
      </c>
      <c r="Q191" s="76">
        <v>0</v>
      </c>
      <c r="R191" s="76">
        <v>0</v>
      </c>
      <c r="S191" s="76">
        <v>0</v>
      </c>
      <c r="T191" s="76">
        <v>0</v>
      </c>
      <c r="U191" s="76">
        <v>0</v>
      </c>
      <c r="V191" s="76">
        <v>0</v>
      </c>
      <c r="W191" s="76">
        <v>0</v>
      </c>
    </row>
    <row r="192" spans="1:23" s="31" customFormat="1" ht="18.75" customHeight="1" x14ac:dyDescent="0.25">
      <c r="A192" s="231"/>
      <c r="B192" s="217"/>
      <c r="C192" s="115" t="s">
        <v>58</v>
      </c>
      <c r="D192" s="76">
        <v>0</v>
      </c>
      <c r="E192" s="76">
        <v>0</v>
      </c>
      <c r="F192" s="76">
        <v>0</v>
      </c>
      <c r="G192" s="76">
        <v>0</v>
      </c>
      <c r="H192" s="76">
        <v>0</v>
      </c>
      <c r="I192" s="76">
        <v>0</v>
      </c>
      <c r="J192" s="76">
        <v>0</v>
      </c>
      <c r="K192" s="76">
        <v>0</v>
      </c>
      <c r="L192" s="76">
        <v>0</v>
      </c>
      <c r="M192" s="76">
        <v>0</v>
      </c>
      <c r="N192" s="76">
        <v>1</v>
      </c>
      <c r="O192" s="76">
        <v>1</v>
      </c>
      <c r="P192" s="76">
        <v>0</v>
      </c>
      <c r="Q192" s="76">
        <v>0</v>
      </c>
      <c r="R192" s="76">
        <v>0</v>
      </c>
      <c r="S192" s="76">
        <v>0</v>
      </c>
      <c r="T192" s="76">
        <v>0</v>
      </c>
      <c r="U192" s="76">
        <v>0</v>
      </c>
      <c r="V192" s="76">
        <v>0</v>
      </c>
      <c r="W192" s="76">
        <v>0</v>
      </c>
    </row>
    <row r="193" spans="1:23" s="31" customFormat="1" ht="18.75" customHeight="1" x14ac:dyDescent="0.25">
      <c r="A193" s="231"/>
      <c r="B193" s="217"/>
      <c r="C193" s="37" t="s">
        <v>219</v>
      </c>
      <c r="D193" s="75">
        <v>0</v>
      </c>
      <c r="E193" s="75">
        <v>0</v>
      </c>
      <c r="F193" s="75">
        <v>0</v>
      </c>
      <c r="G193" s="75">
        <v>0</v>
      </c>
      <c r="H193" s="75">
        <v>0</v>
      </c>
      <c r="I193" s="75">
        <v>0</v>
      </c>
      <c r="J193" s="75">
        <v>0</v>
      </c>
      <c r="K193" s="75">
        <v>0</v>
      </c>
      <c r="L193" s="75">
        <v>0</v>
      </c>
      <c r="M193" s="75">
        <v>0</v>
      </c>
      <c r="N193" s="75">
        <v>0</v>
      </c>
      <c r="O193" s="75">
        <v>1</v>
      </c>
      <c r="P193" s="75">
        <v>0</v>
      </c>
      <c r="Q193" s="75">
        <v>0</v>
      </c>
      <c r="R193" s="75">
        <v>0</v>
      </c>
      <c r="S193" s="75">
        <v>0</v>
      </c>
      <c r="T193" s="75">
        <v>0</v>
      </c>
      <c r="U193" s="75">
        <v>0</v>
      </c>
      <c r="V193" s="75">
        <v>0</v>
      </c>
      <c r="W193" s="75">
        <v>0</v>
      </c>
    </row>
    <row r="194" spans="1:23" s="31" customFormat="1" ht="18.75" customHeight="1" x14ac:dyDescent="0.25">
      <c r="A194" s="231"/>
      <c r="B194" s="217"/>
      <c r="C194" s="37" t="s">
        <v>220</v>
      </c>
      <c r="D194" s="75">
        <v>0</v>
      </c>
      <c r="E194" s="75">
        <v>1</v>
      </c>
      <c r="F194" s="75">
        <v>0</v>
      </c>
      <c r="G194" s="75">
        <v>0</v>
      </c>
      <c r="H194" s="75">
        <v>0</v>
      </c>
      <c r="I194" s="75">
        <v>0</v>
      </c>
      <c r="J194" s="75">
        <v>0</v>
      </c>
      <c r="K194" s="75">
        <v>0</v>
      </c>
      <c r="L194" s="75">
        <v>0</v>
      </c>
      <c r="M194" s="75">
        <v>0</v>
      </c>
      <c r="N194" s="75">
        <v>1</v>
      </c>
      <c r="O194" s="75">
        <v>0</v>
      </c>
      <c r="P194" s="75">
        <v>0</v>
      </c>
      <c r="Q194" s="75">
        <v>0</v>
      </c>
      <c r="R194" s="75">
        <v>0</v>
      </c>
      <c r="S194" s="75">
        <v>0</v>
      </c>
      <c r="T194" s="75">
        <v>0</v>
      </c>
      <c r="U194" s="75">
        <v>0</v>
      </c>
      <c r="V194" s="75">
        <v>0</v>
      </c>
      <c r="W194" s="75">
        <v>0</v>
      </c>
    </row>
    <row r="195" spans="1:23" s="31" customFormat="1" ht="48" customHeight="1" x14ac:dyDescent="0.25">
      <c r="A195" s="231">
        <v>38</v>
      </c>
      <c r="B195" s="216" t="s">
        <v>23</v>
      </c>
      <c r="C195" s="37" t="s">
        <v>56</v>
      </c>
      <c r="D195" s="75"/>
      <c r="E195" s="75"/>
      <c r="F195" s="75">
        <v>0</v>
      </c>
      <c r="G195" s="75">
        <v>0</v>
      </c>
      <c r="H195" s="75">
        <v>0</v>
      </c>
      <c r="I195" s="75">
        <v>0</v>
      </c>
      <c r="J195" s="75">
        <v>0</v>
      </c>
      <c r="K195" s="75">
        <v>0</v>
      </c>
      <c r="L195" s="75">
        <v>0</v>
      </c>
      <c r="M195" s="75">
        <v>0</v>
      </c>
      <c r="N195" s="75">
        <v>0</v>
      </c>
      <c r="O195" s="75"/>
      <c r="P195" s="75">
        <v>0</v>
      </c>
      <c r="Q195" s="75"/>
      <c r="R195" s="75"/>
      <c r="S195" s="75">
        <v>0</v>
      </c>
      <c r="T195" s="75">
        <v>0</v>
      </c>
      <c r="U195" s="75">
        <v>0</v>
      </c>
      <c r="V195" s="75">
        <v>0</v>
      </c>
      <c r="W195" s="75">
        <v>0</v>
      </c>
    </row>
    <row r="196" spans="1:23" s="31" customFormat="1" ht="15.75" customHeight="1" x14ac:dyDescent="0.25">
      <c r="A196" s="231"/>
      <c r="B196" s="216"/>
      <c r="C196" s="115" t="s">
        <v>57</v>
      </c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</row>
    <row r="197" spans="1:23" s="31" customFormat="1" ht="15.75" customHeight="1" x14ac:dyDescent="0.25">
      <c r="A197" s="231"/>
      <c r="B197" s="216"/>
      <c r="C197" s="115" t="s">
        <v>58</v>
      </c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</row>
    <row r="198" spans="1:23" s="31" customFormat="1" ht="16.5" customHeight="1" x14ac:dyDescent="0.25">
      <c r="A198" s="231"/>
      <c r="B198" s="216"/>
      <c r="C198" s="37" t="s">
        <v>219</v>
      </c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>
        <v>3</v>
      </c>
      <c r="P198" s="75"/>
      <c r="Q198" s="75">
        <v>2</v>
      </c>
      <c r="R198" s="75">
        <v>2</v>
      </c>
      <c r="S198" s="75"/>
      <c r="T198" s="75"/>
      <c r="U198" s="75"/>
      <c r="V198" s="75"/>
      <c r="W198" s="75"/>
    </row>
    <row r="199" spans="1:23" s="31" customFormat="1" ht="22.5" customHeight="1" x14ac:dyDescent="0.25">
      <c r="A199" s="231"/>
      <c r="B199" s="216"/>
      <c r="C199" s="37" t="s">
        <v>220</v>
      </c>
      <c r="D199" s="75">
        <v>2</v>
      </c>
      <c r="E199" s="75">
        <v>3</v>
      </c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</row>
    <row r="200" spans="1:23" s="72" customFormat="1" ht="48" customHeight="1" x14ac:dyDescent="0.2">
      <c r="A200" s="231">
        <v>39</v>
      </c>
      <c r="B200" s="217" t="s">
        <v>85</v>
      </c>
      <c r="C200" s="37" t="s">
        <v>56</v>
      </c>
      <c r="D200" s="75"/>
      <c r="E200" s="75">
        <v>2</v>
      </c>
      <c r="F200" s="75"/>
      <c r="G200" s="75"/>
      <c r="H200" s="75"/>
      <c r="I200" s="75"/>
      <c r="J200" s="75"/>
      <c r="K200" s="75"/>
      <c r="L200" s="144"/>
      <c r="M200" s="144"/>
      <c r="N200" s="144"/>
      <c r="O200" s="144"/>
      <c r="P200" s="144"/>
      <c r="Q200" s="75"/>
      <c r="R200" s="75"/>
      <c r="S200" s="75"/>
      <c r="T200" s="75"/>
      <c r="U200" s="75"/>
      <c r="V200" s="75"/>
      <c r="W200" s="75"/>
    </row>
    <row r="201" spans="1:23" s="64" customFormat="1" ht="16.5" customHeight="1" x14ac:dyDescent="0.2">
      <c r="A201" s="231"/>
      <c r="B201" s="217"/>
      <c r="C201" s="115" t="s">
        <v>57</v>
      </c>
      <c r="D201" s="76"/>
      <c r="E201" s="76">
        <v>2</v>
      </c>
      <c r="F201" s="76"/>
      <c r="G201" s="76"/>
      <c r="H201" s="76"/>
      <c r="I201" s="76"/>
      <c r="J201" s="76"/>
      <c r="K201" s="76"/>
      <c r="L201" s="145"/>
      <c r="M201" s="145"/>
      <c r="N201" s="145"/>
      <c r="O201" s="145"/>
      <c r="P201" s="145"/>
      <c r="Q201" s="76"/>
      <c r="R201" s="76"/>
      <c r="S201" s="76"/>
      <c r="T201" s="76"/>
      <c r="U201" s="76"/>
      <c r="V201" s="76"/>
      <c r="W201" s="76"/>
    </row>
    <row r="202" spans="1:23" s="64" customFormat="1" ht="16.5" customHeight="1" x14ac:dyDescent="0.2">
      <c r="A202" s="231"/>
      <c r="B202" s="217"/>
      <c r="C202" s="115" t="s">
        <v>58</v>
      </c>
      <c r="D202" s="76"/>
      <c r="E202" s="76"/>
      <c r="F202" s="76"/>
      <c r="G202" s="76"/>
      <c r="H202" s="76"/>
      <c r="I202" s="76"/>
      <c r="J202" s="76"/>
      <c r="K202" s="76"/>
      <c r="L202" s="145"/>
      <c r="M202" s="145"/>
      <c r="N202" s="145"/>
      <c r="O202" s="145"/>
      <c r="P202" s="145"/>
      <c r="Q202" s="76"/>
      <c r="R202" s="76"/>
      <c r="S202" s="76"/>
      <c r="T202" s="76"/>
      <c r="U202" s="76"/>
      <c r="V202" s="76"/>
      <c r="W202" s="76"/>
    </row>
    <row r="203" spans="1:23" s="72" customFormat="1" ht="18" customHeight="1" x14ac:dyDescent="0.2">
      <c r="A203" s="231"/>
      <c r="B203" s="217"/>
      <c r="C203" s="37" t="s">
        <v>219</v>
      </c>
      <c r="D203" s="75">
        <v>3</v>
      </c>
      <c r="E203" s="75">
        <v>5</v>
      </c>
      <c r="F203" s="75"/>
      <c r="G203" s="75">
        <v>3</v>
      </c>
      <c r="H203" s="75"/>
      <c r="I203" s="75"/>
      <c r="J203" s="75"/>
      <c r="K203" s="75"/>
      <c r="L203" s="144"/>
      <c r="M203" s="144"/>
      <c r="N203" s="144"/>
      <c r="O203" s="144"/>
      <c r="P203" s="144"/>
      <c r="Q203" s="75"/>
      <c r="R203" s="75"/>
      <c r="S203" s="75"/>
      <c r="T203" s="75"/>
      <c r="U203" s="75"/>
      <c r="V203" s="75"/>
      <c r="W203" s="75"/>
    </row>
    <row r="204" spans="1:23" s="72" customFormat="1" ht="18" customHeight="1" x14ac:dyDescent="0.2">
      <c r="A204" s="231"/>
      <c r="B204" s="217"/>
      <c r="C204" s="37" t="s">
        <v>220</v>
      </c>
      <c r="D204" s="75"/>
      <c r="E204" s="75"/>
      <c r="F204" s="75"/>
      <c r="G204" s="75"/>
      <c r="H204" s="75"/>
      <c r="I204" s="75"/>
      <c r="J204" s="75"/>
      <c r="K204" s="75"/>
      <c r="L204" s="144"/>
      <c r="M204" s="144"/>
      <c r="N204" s="144"/>
      <c r="O204" s="144"/>
      <c r="P204" s="144"/>
      <c r="Q204" s="75"/>
      <c r="R204" s="75"/>
      <c r="S204" s="75"/>
      <c r="T204" s="75"/>
      <c r="U204" s="75"/>
      <c r="V204" s="75"/>
      <c r="W204" s="75"/>
    </row>
    <row r="205" spans="1:23" s="38" customFormat="1" ht="48" customHeight="1" x14ac:dyDescent="0.25">
      <c r="A205" s="231">
        <v>40</v>
      </c>
      <c r="B205" s="216" t="s">
        <v>86</v>
      </c>
      <c r="C205" s="37" t="s">
        <v>56</v>
      </c>
      <c r="D205" s="75"/>
      <c r="E205" s="75"/>
      <c r="F205" s="75"/>
      <c r="G205" s="75"/>
      <c r="H205" s="75"/>
      <c r="I205" s="75"/>
      <c r="J205" s="75">
        <v>1</v>
      </c>
      <c r="K205" s="75">
        <v>0</v>
      </c>
      <c r="L205" s="75">
        <v>0</v>
      </c>
      <c r="M205" s="75">
        <v>0</v>
      </c>
      <c r="N205" s="75"/>
      <c r="O205" s="75"/>
      <c r="P205" s="75"/>
      <c r="Q205" s="75"/>
      <c r="R205" s="75"/>
      <c r="S205" s="75"/>
      <c r="T205" s="75"/>
      <c r="U205" s="75"/>
      <c r="V205" s="75"/>
      <c r="W205" s="75"/>
    </row>
    <row r="206" spans="1:23" s="31" customFormat="1" ht="13.5" customHeight="1" x14ac:dyDescent="0.25">
      <c r="A206" s="231"/>
      <c r="B206" s="216"/>
      <c r="C206" s="115" t="s">
        <v>57</v>
      </c>
      <c r="D206" s="76"/>
      <c r="E206" s="76"/>
      <c r="F206" s="76"/>
      <c r="G206" s="76"/>
      <c r="H206" s="76"/>
      <c r="I206" s="76">
        <v>0</v>
      </c>
      <c r="J206" s="76">
        <v>1</v>
      </c>
      <c r="K206" s="76">
        <v>0</v>
      </c>
      <c r="L206" s="76">
        <v>0</v>
      </c>
      <c r="M206" s="76">
        <v>0</v>
      </c>
      <c r="N206" s="76"/>
      <c r="O206" s="76"/>
      <c r="P206" s="76"/>
      <c r="Q206" s="76"/>
      <c r="R206" s="76"/>
      <c r="S206" s="76"/>
      <c r="T206" s="76"/>
      <c r="U206" s="76"/>
      <c r="V206" s="76"/>
      <c r="W206" s="76"/>
    </row>
    <row r="207" spans="1:23" s="31" customFormat="1" ht="13.5" customHeight="1" x14ac:dyDescent="0.25">
      <c r="A207" s="231"/>
      <c r="B207" s="216"/>
      <c r="C207" s="115" t="s">
        <v>58</v>
      </c>
      <c r="D207" s="76"/>
      <c r="E207" s="76"/>
      <c r="F207" s="76"/>
      <c r="G207" s="76"/>
      <c r="H207" s="76"/>
      <c r="I207" s="76">
        <v>0</v>
      </c>
      <c r="J207" s="76">
        <v>0</v>
      </c>
      <c r="K207" s="76">
        <v>0</v>
      </c>
      <c r="L207" s="76">
        <v>0</v>
      </c>
      <c r="M207" s="76">
        <v>0</v>
      </c>
      <c r="N207" s="76"/>
      <c r="O207" s="76"/>
      <c r="P207" s="76"/>
      <c r="Q207" s="76"/>
      <c r="R207" s="76"/>
      <c r="S207" s="76"/>
      <c r="T207" s="76"/>
      <c r="U207" s="76"/>
      <c r="V207" s="76"/>
      <c r="W207" s="76"/>
    </row>
    <row r="208" spans="1:23" s="38" customFormat="1" ht="17.25" customHeight="1" x14ac:dyDescent="0.25">
      <c r="A208" s="231"/>
      <c r="B208" s="216"/>
      <c r="C208" s="37" t="s">
        <v>219</v>
      </c>
      <c r="D208" s="75"/>
      <c r="E208" s="75"/>
      <c r="F208" s="75"/>
      <c r="G208" s="75"/>
      <c r="H208" s="75"/>
      <c r="I208" s="75">
        <v>1</v>
      </c>
      <c r="J208" s="75">
        <v>14</v>
      </c>
      <c r="K208" s="75">
        <v>0</v>
      </c>
      <c r="L208" s="75">
        <v>2</v>
      </c>
      <c r="M208" s="75">
        <v>1</v>
      </c>
      <c r="N208" s="75"/>
      <c r="O208" s="75"/>
      <c r="P208" s="75"/>
      <c r="Q208" s="75"/>
      <c r="R208" s="75"/>
      <c r="S208" s="75"/>
      <c r="T208" s="75"/>
      <c r="U208" s="75"/>
      <c r="V208" s="75"/>
      <c r="W208" s="75"/>
    </row>
    <row r="209" spans="1:23" s="38" customFormat="1" ht="16.5" customHeight="1" x14ac:dyDescent="0.25">
      <c r="A209" s="231"/>
      <c r="B209" s="216"/>
      <c r="C209" s="37" t="s">
        <v>220</v>
      </c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</row>
    <row r="210" spans="1:23" s="38" customFormat="1" ht="40.5" customHeight="1" x14ac:dyDescent="0.25">
      <c r="A210" s="231">
        <v>41</v>
      </c>
      <c r="B210" s="216" t="s">
        <v>24</v>
      </c>
      <c r="C210" s="37" t="s">
        <v>56</v>
      </c>
      <c r="D210" s="75">
        <v>1</v>
      </c>
      <c r="E210" s="75">
        <v>1</v>
      </c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</row>
    <row r="211" spans="1:23" s="31" customFormat="1" ht="16.5" customHeight="1" x14ac:dyDescent="0.25">
      <c r="A211" s="231"/>
      <c r="B211" s="216"/>
      <c r="C211" s="115" t="s">
        <v>57</v>
      </c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</row>
    <row r="212" spans="1:23" s="31" customFormat="1" ht="16.5" customHeight="1" x14ac:dyDescent="0.25">
      <c r="A212" s="231"/>
      <c r="B212" s="216"/>
      <c r="C212" s="115" t="s">
        <v>58</v>
      </c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</row>
    <row r="213" spans="1:23" s="38" customFormat="1" ht="19.5" customHeight="1" x14ac:dyDescent="0.25">
      <c r="A213" s="231"/>
      <c r="B213" s="216"/>
      <c r="C213" s="37" t="s">
        <v>219</v>
      </c>
      <c r="D213" s="75">
        <v>1</v>
      </c>
      <c r="E213" s="75">
        <v>3</v>
      </c>
      <c r="F213" s="75"/>
      <c r="G213" s="75"/>
      <c r="H213" s="75"/>
      <c r="I213" s="75">
        <v>2</v>
      </c>
      <c r="J213" s="75">
        <v>3</v>
      </c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</row>
    <row r="214" spans="1:23" s="38" customFormat="1" ht="19.5" customHeight="1" x14ac:dyDescent="0.25">
      <c r="A214" s="231"/>
      <c r="B214" s="216"/>
      <c r="C214" s="37" t="s">
        <v>220</v>
      </c>
      <c r="D214" s="75">
        <v>1</v>
      </c>
      <c r="E214" s="75">
        <v>4</v>
      </c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</row>
    <row r="215" spans="1:23" s="38" customFormat="1" ht="40.5" customHeight="1" x14ac:dyDescent="0.25">
      <c r="A215" s="231">
        <v>42</v>
      </c>
      <c r="B215" s="217" t="s">
        <v>25</v>
      </c>
      <c r="C215" s="37" t="s">
        <v>56</v>
      </c>
      <c r="D215" s="75">
        <v>0</v>
      </c>
      <c r="E215" s="75">
        <v>5</v>
      </c>
      <c r="F215" s="75">
        <v>0</v>
      </c>
      <c r="G215" s="75">
        <v>3</v>
      </c>
      <c r="H215" s="75">
        <v>0</v>
      </c>
      <c r="I215" s="75">
        <v>0</v>
      </c>
      <c r="J215" s="75">
        <v>0</v>
      </c>
      <c r="K215" s="75">
        <v>0</v>
      </c>
      <c r="L215" s="75">
        <v>0</v>
      </c>
      <c r="M215" s="75">
        <v>0</v>
      </c>
      <c r="N215" s="75">
        <v>3</v>
      </c>
      <c r="O215" s="75">
        <v>3</v>
      </c>
      <c r="P215" s="75">
        <v>0</v>
      </c>
      <c r="Q215" s="75">
        <v>0</v>
      </c>
      <c r="R215" s="75">
        <v>0</v>
      </c>
      <c r="S215" s="75">
        <v>0</v>
      </c>
      <c r="T215" s="75">
        <v>0</v>
      </c>
      <c r="U215" s="75">
        <v>0</v>
      </c>
      <c r="V215" s="75">
        <v>0</v>
      </c>
      <c r="W215" s="75">
        <v>0</v>
      </c>
    </row>
    <row r="216" spans="1:23" s="31" customFormat="1" ht="15.75" customHeight="1" x14ac:dyDescent="0.25">
      <c r="A216" s="231"/>
      <c r="B216" s="217"/>
      <c r="C216" s="115" t="s">
        <v>57</v>
      </c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</row>
    <row r="217" spans="1:23" s="31" customFormat="1" ht="15.75" customHeight="1" x14ac:dyDescent="0.25">
      <c r="A217" s="231"/>
      <c r="B217" s="217"/>
      <c r="C217" s="115" t="s">
        <v>58</v>
      </c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</row>
    <row r="218" spans="1:23" s="38" customFormat="1" ht="15.75" customHeight="1" x14ac:dyDescent="0.25">
      <c r="A218" s="231"/>
      <c r="B218" s="217"/>
      <c r="C218" s="37" t="s">
        <v>219</v>
      </c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</row>
    <row r="219" spans="1:23" s="38" customFormat="1" ht="15.75" customHeight="1" x14ac:dyDescent="0.25">
      <c r="A219" s="231"/>
      <c r="B219" s="217"/>
      <c r="C219" s="37" t="s">
        <v>220</v>
      </c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</row>
    <row r="220" spans="1:23" s="39" customFormat="1" ht="40.5" customHeight="1" x14ac:dyDescent="0.2">
      <c r="A220" s="231">
        <v>43</v>
      </c>
      <c r="B220" s="216" t="s">
        <v>26</v>
      </c>
      <c r="C220" s="37" t="s">
        <v>56</v>
      </c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</row>
    <row r="221" spans="1:23" s="29" customFormat="1" ht="17.25" customHeight="1" x14ac:dyDescent="0.2">
      <c r="A221" s="231"/>
      <c r="B221" s="216"/>
      <c r="C221" s="115" t="s">
        <v>57</v>
      </c>
      <c r="D221" s="76"/>
      <c r="E221" s="76"/>
      <c r="F221" s="76"/>
      <c r="G221" s="81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</row>
    <row r="222" spans="1:23" s="29" customFormat="1" ht="17.25" customHeight="1" x14ac:dyDescent="0.2">
      <c r="A222" s="231"/>
      <c r="B222" s="216"/>
      <c r="C222" s="115" t="s">
        <v>58</v>
      </c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</row>
    <row r="223" spans="1:23" s="39" customFormat="1" ht="17.25" customHeight="1" x14ac:dyDescent="0.2">
      <c r="A223" s="231"/>
      <c r="B223" s="216"/>
      <c r="C223" s="37" t="s">
        <v>219</v>
      </c>
      <c r="D223" s="78">
        <v>0</v>
      </c>
      <c r="E223" s="78">
        <v>0</v>
      </c>
      <c r="F223" s="78">
        <v>0</v>
      </c>
      <c r="G223" s="78">
        <v>0</v>
      </c>
      <c r="H223" s="78">
        <v>0</v>
      </c>
      <c r="I223" s="78">
        <v>0</v>
      </c>
      <c r="J223" s="78">
        <v>0</v>
      </c>
      <c r="K223" s="78">
        <v>0</v>
      </c>
      <c r="L223" s="78">
        <v>0</v>
      </c>
      <c r="M223" s="78">
        <v>0</v>
      </c>
      <c r="N223" s="78">
        <v>3</v>
      </c>
      <c r="O223" s="78">
        <v>8</v>
      </c>
      <c r="P223" s="78">
        <v>0</v>
      </c>
      <c r="Q223" s="78">
        <v>1</v>
      </c>
      <c r="R223" s="78">
        <v>1</v>
      </c>
      <c r="S223" s="78">
        <v>0</v>
      </c>
      <c r="T223" s="78">
        <v>0</v>
      </c>
      <c r="U223" s="78">
        <v>0</v>
      </c>
      <c r="V223" s="78">
        <v>0</v>
      </c>
      <c r="W223" s="78">
        <v>0</v>
      </c>
    </row>
    <row r="224" spans="1:23" s="39" customFormat="1" ht="17.25" customHeight="1" x14ac:dyDescent="0.2">
      <c r="A224" s="231"/>
      <c r="B224" s="216"/>
      <c r="C224" s="37" t="s">
        <v>220</v>
      </c>
      <c r="D224" s="78">
        <v>2</v>
      </c>
      <c r="E224" s="78">
        <v>2</v>
      </c>
      <c r="F224" s="78">
        <v>0</v>
      </c>
      <c r="G224" s="78">
        <v>0</v>
      </c>
      <c r="H224" s="78">
        <v>0</v>
      </c>
      <c r="I224" s="78">
        <v>0</v>
      </c>
      <c r="J224" s="78">
        <v>0</v>
      </c>
      <c r="K224" s="78">
        <v>0</v>
      </c>
      <c r="L224" s="78">
        <v>0</v>
      </c>
      <c r="M224" s="78">
        <v>0</v>
      </c>
      <c r="N224" s="78">
        <v>3</v>
      </c>
      <c r="O224" s="78">
        <v>5</v>
      </c>
      <c r="P224" s="78">
        <v>0</v>
      </c>
      <c r="Q224" s="78">
        <v>0</v>
      </c>
      <c r="R224" s="78">
        <v>0</v>
      </c>
      <c r="S224" s="78">
        <v>0</v>
      </c>
      <c r="T224" s="78">
        <v>0</v>
      </c>
      <c r="U224" s="78">
        <v>0</v>
      </c>
      <c r="V224" s="78">
        <v>0</v>
      </c>
      <c r="W224" s="78">
        <v>0</v>
      </c>
    </row>
    <row r="225" spans="1:23" s="39" customFormat="1" ht="40.5" customHeight="1" x14ac:dyDescent="0.2">
      <c r="A225" s="231">
        <v>44</v>
      </c>
      <c r="B225" s="217" t="s">
        <v>27</v>
      </c>
      <c r="C225" s="37" t="s">
        <v>56</v>
      </c>
      <c r="D225" s="75">
        <v>3</v>
      </c>
      <c r="E225" s="75">
        <v>4</v>
      </c>
      <c r="F225" s="75">
        <v>1</v>
      </c>
      <c r="G225" s="75">
        <v>0</v>
      </c>
      <c r="H225" s="75">
        <v>0</v>
      </c>
      <c r="I225" s="75">
        <v>1</v>
      </c>
      <c r="J225" s="75">
        <v>1</v>
      </c>
      <c r="K225" s="75">
        <v>0</v>
      </c>
      <c r="L225" s="75">
        <v>0</v>
      </c>
      <c r="M225" s="75">
        <v>0</v>
      </c>
      <c r="N225" s="75">
        <v>1</v>
      </c>
      <c r="O225" s="75">
        <v>2</v>
      </c>
      <c r="P225" s="75">
        <v>0</v>
      </c>
      <c r="Q225" s="75">
        <v>0</v>
      </c>
      <c r="R225" s="75">
        <v>0</v>
      </c>
      <c r="S225" s="75">
        <v>0</v>
      </c>
      <c r="T225" s="75">
        <v>0</v>
      </c>
      <c r="U225" s="75">
        <v>0</v>
      </c>
      <c r="V225" s="75">
        <v>0</v>
      </c>
      <c r="W225" s="75">
        <v>0</v>
      </c>
    </row>
    <row r="226" spans="1:23" s="29" customFormat="1" ht="16.5" customHeight="1" x14ac:dyDescent="0.2">
      <c r="A226" s="231"/>
      <c r="B226" s="217"/>
      <c r="C226" s="115" t="s">
        <v>57</v>
      </c>
      <c r="D226" s="76">
        <v>1</v>
      </c>
      <c r="E226" s="76">
        <v>0</v>
      </c>
      <c r="F226" s="76">
        <v>1</v>
      </c>
      <c r="G226" s="76">
        <v>0</v>
      </c>
      <c r="H226" s="76">
        <v>0</v>
      </c>
      <c r="I226" s="76">
        <v>1</v>
      </c>
      <c r="J226" s="76">
        <v>1</v>
      </c>
      <c r="K226" s="76">
        <v>0</v>
      </c>
      <c r="L226" s="76">
        <v>0</v>
      </c>
      <c r="M226" s="76">
        <v>0</v>
      </c>
      <c r="N226" s="76">
        <v>0</v>
      </c>
      <c r="O226" s="76">
        <v>0</v>
      </c>
      <c r="P226" s="76">
        <v>0</v>
      </c>
      <c r="Q226" s="76">
        <v>0</v>
      </c>
      <c r="R226" s="76">
        <v>0</v>
      </c>
      <c r="S226" s="76">
        <v>0</v>
      </c>
      <c r="T226" s="76">
        <v>0</v>
      </c>
      <c r="U226" s="76">
        <v>0</v>
      </c>
      <c r="V226" s="76">
        <v>0</v>
      </c>
      <c r="W226" s="76">
        <v>0</v>
      </c>
    </row>
    <row r="227" spans="1:23" s="29" customFormat="1" ht="16.5" customHeight="1" x14ac:dyDescent="0.2">
      <c r="A227" s="231"/>
      <c r="B227" s="217"/>
      <c r="C227" s="115" t="s">
        <v>58</v>
      </c>
      <c r="D227" s="76">
        <v>2</v>
      </c>
      <c r="E227" s="76">
        <v>4</v>
      </c>
      <c r="F227" s="76">
        <v>0</v>
      </c>
      <c r="G227" s="76">
        <v>0</v>
      </c>
      <c r="H227" s="76">
        <v>0</v>
      </c>
      <c r="I227" s="76">
        <v>0</v>
      </c>
      <c r="J227" s="76">
        <v>0</v>
      </c>
      <c r="K227" s="76">
        <v>0</v>
      </c>
      <c r="L227" s="76">
        <v>0</v>
      </c>
      <c r="M227" s="76">
        <v>0</v>
      </c>
      <c r="N227" s="76">
        <v>1</v>
      </c>
      <c r="O227" s="76">
        <v>2</v>
      </c>
      <c r="P227" s="76">
        <v>0</v>
      </c>
      <c r="Q227" s="76">
        <v>0</v>
      </c>
      <c r="R227" s="76">
        <v>0</v>
      </c>
      <c r="S227" s="76">
        <v>0</v>
      </c>
      <c r="T227" s="76">
        <v>0</v>
      </c>
      <c r="U227" s="76">
        <v>0</v>
      </c>
      <c r="V227" s="76">
        <v>0</v>
      </c>
      <c r="W227" s="76">
        <v>0</v>
      </c>
    </row>
    <row r="228" spans="1:23" s="39" customFormat="1" ht="16.5" customHeight="1" x14ac:dyDescent="0.2">
      <c r="A228" s="231"/>
      <c r="B228" s="217"/>
      <c r="C228" s="37" t="s">
        <v>219</v>
      </c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</row>
    <row r="229" spans="1:23" s="48" customFormat="1" ht="16.5" customHeight="1" x14ac:dyDescent="0.2">
      <c r="A229" s="231"/>
      <c r="B229" s="217"/>
      <c r="C229" s="37" t="s">
        <v>220</v>
      </c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</row>
    <row r="230" spans="1:23" s="38" customFormat="1" ht="40.5" customHeight="1" x14ac:dyDescent="0.25">
      <c r="A230" s="231">
        <v>45</v>
      </c>
      <c r="B230" s="216" t="s">
        <v>28</v>
      </c>
      <c r="C230" s="37" t="s">
        <v>56</v>
      </c>
      <c r="D230" s="75">
        <v>0</v>
      </c>
      <c r="E230" s="75">
        <v>0</v>
      </c>
      <c r="F230" s="75">
        <v>0</v>
      </c>
      <c r="G230" s="75"/>
      <c r="H230" s="75"/>
      <c r="I230" s="75">
        <v>0</v>
      </c>
      <c r="J230" s="75"/>
      <c r="K230" s="75">
        <v>0</v>
      </c>
      <c r="L230" s="75">
        <v>0</v>
      </c>
      <c r="M230" s="75">
        <v>0</v>
      </c>
      <c r="N230" s="75">
        <v>0</v>
      </c>
      <c r="O230" s="75">
        <v>0</v>
      </c>
      <c r="P230" s="75">
        <v>0</v>
      </c>
      <c r="Q230" s="75">
        <v>0</v>
      </c>
      <c r="R230" s="75">
        <v>0</v>
      </c>
      <c r="S230" s="75">
        <v>0</v>
      </c>
      <c r="T230" s="75">
        <v>0</v>
      </c>
      <c r="U230" s="75">
        <v>0</v>
      </c>
      <c r="V230" s="75">
        <v>0</v>
      </c>
      <c r="W230" s="75">
        <v>0</v>
      </c>
    </row>
    <row r="231" spans="1:23" s="31" customFormat="1" ht="16.5" customHeight="1" x14ac:dyDescent="0.25">
      <c r="A231" s="231"/>
      <c r="B231" s="216"/>
      <c r="C231" s="115" t="s">
        <v>57</v>
      </c>
      <c r="D231" s="76"/>
      <c r="E231" s="76"/>
      <c r="F231" s="76">
        <v>0</v>
      </c>
      <c r="G231" s="76">
        <v>0</v>
      </c>
      <c r="H231" s="76">
        <v>0</v>
      </c>
      <c r="I231" s="76"/>
      <c r="J231" s="76">
        <v>0</v>
      </c>
      <c r="K231" s="76">
        <v>0</v>
      </c>
      <c r="L231" s="76">
        <v>0</v>
      </c>
      <c r="M231" s="76">
        <v>0</v>
      </c>
      <c r="N231" s="76">
        <v>0</v>
      </c>
      <c r="O231" s="76"/>
      <c r="P231" s="76">
        <v>0</v>
      </c>
      <c r="Q231" s="76">
        <v>0</v>
      </c>
      <c r="R231" s="76">
        <v>0</v>
      </c>
      <c r="S231" s="76"/>
      <c r="T231" s="76">
        <v>0</v>
      </c>
      <c r="U231" s="76">
        <v>0</v>
      </c>
      <c r="V231" s="76">
        <v>0</v>
      </c>
      <c r="W231" s="76">
        <v>0</v>
      </c>
    </row>
    <row r="232" spans="1:23" s="31" customFormat="1" ht="16.5" customHeight="1" x14ac:dyDescent="0.25">
      <c r="A232" s="231"/>
      <c r="B232" s="216"/>
      <c r="C232" s="115" t="s">
        <v>58</v>
      </c>
      <c r="D232" s="76"/>
      <c r="E232" s="76">
        <v>0</v>
      </c>
      <c r="F232" s="76">
        <v>0</v>
      </c>
      <c r="G232" s="76">
        <v>0</v>
      </c>
      <c r="H232" s="76">
        <v>0</v>
      </c>
      <c r="I232" s="76"/>
      <c r="J232" s="76">
        <v>0</v>
      </c>
      <c r="K232" s="76">
        <v>0</v>
      </c>
      <c r="L232" s="76">
        <v>0</v>
      </c>
      <c r="M232" s="76">
        <v>0</v>
      </c>
      <c r="N232" s="76">
        <v>0</v>
      </c>
      <c r="O232" s="76">
        <v>0</v>
      </c>
      <c r="P232" s="76">
        <v>0</v>
      </c>
      <c r="Q232" s="76">
        <v>0</v>
      </c>
      <c r="R232" s="76">
        <v>0</v>
      </c>
      <c r="S232" s="76">
        <v>0</v>
      </c>
      <c r="T232" s="76">
        <v>0</v>
      </c>
      <c r="U232" s="76">
        <v>0</v>
      </c>
      <c r="V232" s="76">
        <v>0</v>
      </c>
      <c r="W232" s="76">
        <v>0</v>
      </c>
    </row>
    <row r="233" spans="1:23" s="38" customFormat="1" ht="21" customHeight="1" x14ac:dyDescent="0.25">
      <c r="A233" s="231"/>
      <c r="B233" s="216"/>
      <c r="C233" s="37" t="s">
        <v>219</v>
      </c>
      <c r="D233" s="75">
        <v>3</v>
      </c>
      <c r="E233" s="75">
        <v>4</v>
      </c>
      <c r="F233" s="75">
        <v>0</v>
      </c>
      <c r="G233" s="75">
        <v>7</v>
      </c>
      <c r="H233" s="75">
        <v>4</v>
      </c>
      <c r="I233" s="75">
        <v>2</v>
      </c>
      <c r="J233" s="75">
        <v>8</v>
      </c>
      <c r="K233" s="75">
        <v>0</v>
      </c>
      <c r="L233" s="75">
        <v>4</v>
      </c>
      <c r="M233" s="75">
        <v>1</v>
      </c>
      <c r="N233" s="75">
        <v>1</v>
      </c>
      <c r="O233" s="75">
        <v>20</v>
      </c>
      <c r="P233" s="75">
        <v>0</v>
      </c>
      <c r="Q233" s="75">
        <v>1</v>
      </c>
      <c r="R233" s="75">
        <v>0</v>
      </c>
      <c r="S233" s="75">
        <v>5</v>
      </c>
      <c r="T233" s="75">
        <v>0</v>
      </c>
      <c r="U233" s="75">
        <v>0</v>
      </c>
      <c r="V233" s="75">
        <v>0</v>
      </c>
      <c r="W233" s="75">
        <v>0</v>
      </c>
    </row>
    <row r="234" spans="1:23" s="38" customFormat="1" ht="21" customHeight="1" x14ac:dyDescent="0.25">
      <c r="A234" s="231"/>
      <c r="B234" s="216"/>
      <c r="C234" s="37" t="s">
        <v>220</v>
      </c>
      <c r="D234" s="75">
        <v>1</v>
      </c>
      <c r="E234" s="75">
        <v>0</v>
      </c>
      <c r="F234" s="75">
        <v>0</v>
      </c>
      <c r="G234" s="75">
        <v>0</v>
      </c>
      <c r="H234" s="75">
        <v>0</v>
      </c>
      <c r="I234" s="75">
        <v>1</v>
      </c>
      <c r="J234" s="75">
        <v>0</v>
      </c>
      <c r="K234" s="75">
        <v>0</v>
      </c>
      <c r="L234" s="75">
        <v>0</v>
      </c>
      <c r="M234" s="75">
        <v>0</v>
      </c>
      <c r="N234" s="75">
        <v>0</v>
      </c>
      <c r="O234" s="75">
        <v>0</v>
      </c>
      <c r="P234" s="75">
        <v>0</v>
      </c>
      <c r="Q234" s="75">
        <v>0</v>
      </c>
      <c r="R234" s="75">
        <v>0</v>
      </c>
      <c r="S234" s="75">
        <v>0</v>
      </c>
      <c r="T234" s="75">
        <v>0</v>
      </c>
      <c r="U234" s="75">
        <v>0</v>
      </c>
      <c r="V234" s="75">
        <v>0</v>
      </c>
      <c r="W234" s="75">
        <v>0</v>
      </c>
    </row>
    <row r="235" spans="1:23" s="38" customFormat="1" ht="40.5" customHeight="1" x14ac:dyDescent="0.25">
      <c r="A235" s="231">
        <v>46</v>
      </c>
      <c r="B235" s="219" t="s">
        <v>29</v>
      </c>
      <c r="C235" s="37" t="s">
        <v>56</v>
      </c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</row>
    <row r="236" spans="1:23" s="31" customFormat="1" ht="16.5" customHeight="1" x14ac:dyDescent="0.25">
      <c r="A236" s="231"/>
      <c r="B236" s="219"/>
      <c r="C236" s="115" t="s">
        <v>57</v>
      </c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</row>
    <row r="237" spans="1:23" s="31" customFormat="1" ht="16.5" customHeight="1" x14ac:dyDescent="0.25">
      <c r="A237" s="231"/>
      <c r="B237" s="219"/>
      <c r="C237" s="115" t="s">
        <v>58</v>
      </c>
      <c r="D237" s="76">
        <v>2</v>
      </c>
      <c r="E237" s="76">
        <v>3</v>
      </c>
      <c r="F237" s="76">
        <v>0</v>
      </c>
      <c r="G237" s="76">
        <v>1</v>
      </c>
      <c r="H237" s="76">
        <v>1</v>
      </c>
      <c r="I237" s="76">
        <v>1</v>
      </c>
      <c r="J237" s="76">
        <v>1</v>
      </c>
      <c r="K237" s="76">
        <v>0</v>
      </c>
      <c r="L237" s="76">
        <v>0</v>
      </c>
      <c r="M237" s="76">
        <v>0</v>
      </c>
      <c r="N237" s="76">
        <v>0</v>
      </c>
      <c r="O237" s="76">
        <v>1</v>
      </c>
      <c r="P237" s="76">
        <v>0</v>
      </c>
      <c r="Q237" s="76">
        <v>0</v>
      </c>
      <c r="R237" s="76">
        <v>0</v>
      </c>
      <c r="S237" s="76">
        <v>0</v>
      </c>
      <c r="T237" s="76">
        <v>0</v>
      </c>
      <c r="U237" s="76">
        <v>0</v>
      </c>
      <c r="V237" s="76">
        <v>0</v>
      </c>
      <c r="W237" s="76">
        <v>0</v>
      </c>
    </row>
    <row r="238" spans="1:23" s="38" customFormat="1" ht="16.5" customHeight="1" x14ac:dyDescent="0.25">
      <c r="A238" s="231"/>
      <c r="B238" s="219"/>
      <c r="C238" s="37" t="s">
        <v>219</v>
      </c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</row>
    <row r="239" spans="1:23" s="38" customFormat="1" ht="16.5" customHeight="1" x14ac:dyDescent="0.25">
      <c r="A239" s="231"/>
      <c r="B239" s="219"/>
      <c r="C239" s="37" t="s">
        <v>220</v>
      </c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</row>
    <row r="240" spans="1:23" s="38" customFormat="1" ht="40.5" customHeight="1" x14ac:dyDescent="0.25">
      <c r="A240" s="231">
        <v>47</v>
      </c>
      <c r="B240" s="217" t="s">
        <v>30</v>
      </c>
      <c r="C240" s="37" t="s">
        <v>56</v>
      </c>
      <c r="D240" s="75">
        <v>2</v>
      </c>
      <c r="E240" s="75">
        <v>7</v>
      </c>
      <c r="F240" s="75">
        <v>0</v>
      </c>
      <c r="G240" s="75">
        <v>2</v>
      </c>
      <c r="H240" s="75">
        <v>0</v>
      </c>
      <c r="I240" s="75">
        <v>1</v>
      </c>
      <c r="J240" s="75">
        <v>3</v>
      </c>
      <c r="K240" s="75">
        <v>0</v>
      </c>
      <c r="L240" s="78">
        <v>3</v>
      </c>
      <c r="M240" s="78">
        <v>0</v>
      </c>
      <c r="N240" s="78">
        <v>1</v>
      </c>
      <c r="O240" s="78">
        <v>1</v>
      </c>
      <c r="P240" s="78">
        <v>0</v>
      </c>
      <c r="Q240" s="78">
        <v>0</v>
      </c>
      <c r="R240" s="78">
        <v>0</v>
      </c>
      <c r="S240" s="78">
        <v>0</v>
      </c>
      <c r="T240" s="78">
        <v>0</v>
      </c>
      <c r="U240" s="78">
        <v>0</v>
      </c>
      <c r="V240" s="78">
        <v>0</v>
      </c>
      <c r="W240" s="78">
        <v>0</v>
      </c>
    </row>
    <row r="241" spans="1:23" s="31" customFormat="1" ht="18.75" customHeight="1" x14ac:dyDescent="0.25">
      <c r="A241" s="231"/>
      <c r="B241" s="217"/>
      <c r="C241" s="115" t="s">
        <v>57</v>
      </c>
      <c r="D241" s="81">
        <v>1</v>
      </c>
      <c r="E241" s="81">
        <v>4</v>
      </c>
      <c r="F241" s="76">
        <v>0</v>
      </c>
      <c r="G241" s="81">
        <v>2</v>
      </c>
      <c r="H241" s="81">
        <v>0</v>
      </c>
      <c r="I241" s="81">
        <v>1</v>
      </c>
      <c r="J241" s="81">
        <v>3</v>
      </c>
      <c r="K241" s="76">
        <v>0</v>
      </c>
      <c r="L241" s="81">
        <v>3</v>
      </c>
      <c r="M241" s="81">
        <v>0</v>
      </c>
      <c r="N241" s="81">
        <v>0</v>
      </c>
      <c r="O241" s="81">
        <v>0</v>
      </c>
      <c r="P241" s="81">
        <v>0</v>
      </c>
      <c r="Q241" s="81">
        <v>0</v>
      </c>
      <c r="R241" s="81">
        <v>0</v>
      </c>
      <c r="S241" s="81">
        <v>0</v>
      </c>
      <c r="T241" s="81">
        <v>0</v>
      </c>
      <c r="U241" s="81">
        <v>0</v>
      </c>
      <c r="V241" s="81">
        <v>0</v>
      </c>
      <c r="W241" s="81">
        <v>0</v>
      </c>
    </row>
    <row r="242" spans="1:23" s="31" customFormat="1" ht="18.75" customHeight="1" x14ac:dyDescent="0.25">
      <c r="A242" s="231"/>
      <c r="B242" s="217"/>
      <c r="C242" s="115" t="s">
        <v>58</v>
      </c>
      <c r="D242" s="81">
        <v>1</v>
      </c>
      <c r="E242" s="81">
        <v>2</v>
      </c>
      <c r="F242" s="81">
        <v>0</v>
      </c>
      <c r="G242" s="81">
        <v>0</v>
      </c>
      <c r="H242" s="81">
        <v>0</v>
      </c>
      <c r="I242" s="81">
        <v>0</v>
      </c>
      <c r="J242" s="81">
        <v>0</v>
      </c>
      <c r="K242" s="81">
        <v>0</v>
      </c>
      <c r="L242" s="81">
        <v>0</v>
      </c>
      <c r="M242" s="81">
        <v>0</v>
      </c>
      <c r="N242" s="81">
        <v>1</v>
      </c>
      <c r="O242" s="81">
        <v>1</v>
      </c>
      <c r="P242" s="81">
        <v>0</v>
      </c>
      <c r="Q242" s="81">
        <v>0</v>
      </c>
      <c r="R242" s="81">
        <v>0</v>
      </c>
      <c r="S242" s="81">
        <v>0</v>
      </c>
      <c r="T242" s="81">
        <v>0</v>
      </c>
      <c r="U242" s="81">
        <v>0</v>
      </c>
      <c r="V242" s="81">
        <v>0</v>
      </c>
      <c r="W242" s="81">
        <v>0</v>
      </c>
    </row>
    <row r="243" spans="1:23" s="38" customFormat="1" ht="18.75" customHeight="1" x14ac:dyDescent="0.25">
      <c r="A243" s="231"/>
      <c r="B243" s="217"/>
      <c r="C243" s="37" t="s">
        <v>219</v>
      </c>
      <c r="D243" s="75">
        <v>0</v>
      </c>
      <c r="E243" s="75">
        <v>0</v>
      </c>
      <c r="F243" s="78">
        <v>0</v>
      </c>
      <c r="G243" s="78">
        <v>0</v>
      </c>
      <c r="H243" s="78">
        <v>0</v>
      </c>
      <c r="I243" s="78">
        <v>0</v>
      </c>
      <c r="J243" s="78">
        <v>0</v>
      </c>
      <c r="K243" s="78">
        <v>0</v>
      </c>
      <c r="L243" s="78">
        <v>0</v>
      </c>
      <c r="M243" s="78">
        <v>0</v>
      </c>
      <c r="N243" s="78">
        <v>0</v>
      </c>
      <c r="O243" s="78">
        <v>0</v>
      </c>
      <c r="P243" s="78">
        <v>0</v>
      </c>
      <c r="Q243" s="78">
        <v>0</v>
      </c>
      <c r="R243" s="78">
        <v>0</v>
      </c>
      <c r="S243" s="78">
        <v>0</v>
      </c>
      <c r="T243" s="78">
        <v>0</v>
      </c>
      <c r="U243" s="78">
        <v>0</v>
      </c>
      <c r="V243" s="78">
        <v>0</v>
      </c>
      <c r="W243" s="78">
        <v>0</v>
      </c>
    </row>
    <row r="244" spans="1:23" s="38" customFormat="1" ht="18.75" customHeight="1" x14ac:dyDescent="0.25">
      <c r="A244" s="231"/>
      <c r="B244" s="217"/>
      <c r="C244" s="37" t="s">
        <v>220</v>
      </c>
      <c r="D244" s="75">
        <v>1</v>
      </c>
      <c r="E244" s="75">
        <v>1</v>
      </c>
      <c r="F244" s="78">
        <v>0</v>
      </c>
      <c r="G244" s="78">
        <v>0</v>
      </c>
      <c r="H244" s="78">
        <v>0</v>
      </c>
      <c r="I244" s="78">
        <v>0</v>
      </c>
      <c r="J244" s="78">
        <v>0</v>
      </c>
      <c r="K244" s="78">
        <v>0</v>
      </c>
      <c r="L244" s="78">
        <v>0</v>
      </c>
      <c r="M244" s="78">
        <v>0</v>
      </c>
      <c r="N244" s="78">
        <v>0</v>
      </c>
      <c r="O244" s="78">
        <v>0</v>
      </c>
      <c r="P244" s="78">
        <v>0</v>
      </c>
      <c r="Q244" s="78">
        <v>0</v>
      </c>
      <c r="R244" s="78">
        <v>0</v>
      </c>
      <c r="S244" s="78">
        <v>0</v>
      </c>
      <c r="T244" s="78">
        <v>0</v>
      </c>
      <c r="U244" s="78">
        <v>0</v>
      </c>
      <c r="V244" s="78">
        <v>0</v>
      </c>
      <c r="W244" s="78">
        <v>0</v>
      </c>
    </row>
    <row r="245" spans="1:23" s="38" customFormat="1" ht="40.5" customHeight="1" x14ac:dyDescent="0.25">
      <c r="A245" s="231">
        <v>48</v>
      </c>
      <c r="B245" s="216" t="s">
        <v>75</v>
      </c>
      <c r="C245" s="37" t="s">
        <v>56</v>
      </c>
      <c r="D245" s="75">
        <v>0</v>
      </c>
      <c r="E245" s="75">
        <v>0</v>
      </c>
      <c r="F245" s="75">
        <v>0</v>
      </c>
      <c r="G245" s="75">
        <v>0</v>
      </c>
      <c r="H245" s="75">
        <v>0</v>
      </c>
      <c r="I245" s="75">
        <v>0</v>
      </c>
      <c r="J245" s="75">
        <v>0</v>
      </c>
      <c r="K245" s="75">
        <v>0</v>
      </c>
      <c r="L245" s="75">
        <v>0</v>
      </c>
      <c r="M245" s="75">
        <v>0</v>
      </c>
      <c r="N245" s="75">
        <v>0</v>
      </c>
      <c r="O245" s="75">
        <v>0</v>
      </c>
      <c r="P245" s="75">
        <v>0</v>
      </c>
      <c r="Q245" s="75">
        <v>0</v>
      </c>
      <c r="R245" s="75">
        <v>0</v>
      </c>
      <c r="S245" s="75">
        <v>0</v>
      </c>
      <c r="T245" s="75">
        <v>0</v>
      </c>
      <c r="U245" s="75">
        <v>0</v>
      </c>
      <c r="V245" s="75">
        <v>0</v>
      </c>
      <c r="W245" s="75">
        <v>0</v>
      </c>
    </row>
    <row r="246" spans="1:23" s="31" customFormat="1" ht="19.5" customHeight="1" x14ac:dyDescent="0.25">
      <c r="A246" s="231"/>
      <c r="B246" s="216"/>
      <c r="C246" s="115" t="s">
        <v>57</v>
      </c>
      <c r="D246" s="75">
        <v>0</v>
      </c>
      <c r="E246" s="75">
        <v>0</v>
      </c>
      <c r="F246" s="75">
        <v>0</v>
      </c>
      <c r="G246" s="75">
        <v>0</v>
      </c>
      <c r="H246" s="75">
        <v>0</v>
      </c>
      <c r="I246" s="75">
        <v>0</v>
      </c>
      <c r="J246" s="75">
        <v>0</v>
      </c>
      <c r="K246" s="75">
        <v>0</v>
      </c>
      <c r="L246" s="75">
        <v>0</v>
      </c>
      <c r="M246" s="75">
        <v>0</v>
      </c>
      <c r="N246" s="75">
        <v>0</v>
      </c>
      <c r="O246" s="75">
        <v>0</v>
      </c>
      <c r="P246" s="75">
        <v>0</v>
      </c>
      <c r="Q246" s="75">
        <v>0</v>
      </c>
      <c r="R246" s="75">
        <v>0</v>
      </c>
      <c r="S246" s="75">
        <v>0</v>
      </c>
      <c r="T246" s="75">
        <v>0</v>
      </c>
      <c r="U246" s="75">
        <v>0</v>
      </c>
      <c r="V246" s="75">
        <v>0</v>
      </c>
      <c r="W246" s="75">
        <v>0</v>
      </c>
    </row>
    <row r="247" spans="1:23" s="31" customFormat="1" ht="19.5" customHeight="1" x14ac:dyDescent="0.25">
      <c r="A247" s="231"/>
      <c r="B247" s="216"/>
      <c r="C247" s="115" t="s">
        <v>58</v>
      </c>
      <c r="D247" s="75">
        <v>0</v>
      </c>
      <c r="E247" s="75">
        <v>0</v>
      </c>
      <c r="F247" s="75">
        <v>0</v>
      </c>
      <c r="G247" s="75">
        <v>0</v>
      </c>
      <c r="H247" s="75">
        <v>0</v>
      </c>
      <c r="I247" s="75">
        <v>0</v>
      </c>
      <c r="J247" s="75">
        <v>0</v>
      </c>
      <c r="K247" s="75">
        <v>0</v>
      </c>
      <c r="L247" s="75">
        <v>0</v>
      </c>
      <c r="M247" s="75">
        <v>0</v>
      </c>
      <c r="N247" s="75">
        <v>0</v>
      </c>
      <c r="O247" s="75">
        <v>0</v>
      </c>
      <c r="P247" s="75">
        <v>0</v>
      </c>
      <c r="Q247" s="75">
        <v>0</v>
      </c>
      <c r="R247" s="75">
        <v>0</v>
      </c>
      <c r="S247" s="75">
        <v>0</v>
      </c>
      <c r="T247" s="75">
        <v>0</v>
      </c>
      <c r="U247" s="75">
        <v>0</v>
      </c>
      <c r="V247" s="75">
        <v>0</v>
      </c>
      <c r="W247" s="75">
        <v>0</v>
      </c>
    </row>
    <row r="248" spans="1:23" s="38" customFormat="1" ht="19.5" customHeight="1" x14ac:dyDescent="0.25">
      <c r="A248" s="231"/>
      <c r="B248" s="216"/>
      <c r="C248" s="37" t="s">
        <v>219</v>
      </c>
      <c r="D248" s="75">
        <v>0</v>
      </c>
      <c r="E248" s="75">
        <v>0</v>
      </c>
      <c r="F248" s="75">
        <v>0</v>
      </c>
      <c r="G248" s="75">
        <v>0</v>
      </c>
      <c r="H248" s="75">
        <v>0</v>
      </c>
      <c r="I248" s="75">
        <v>0</v>
      </c>
      <c r="J248" s="75">
        <v>0</v>
      </c>
      <c r="K248" s="75">
        <v>0</v>
      </c>
      <c r="L248" s="75">
        <v>0</v>
      </c>
      <c r="M248" s="75">
        <v>0</v>
      </c>
      <c r="N248" s="75">
        <v>0</v>
      </c>
      <c r="O248" s="75">
        <v>0</v>
      </c>
      <c r="P248" s="75">
        <v>0</v>
      </c>
      <c r="Q248" s="75">
        <v>0</v>
      </c>
      <c r="R248" s="75">
        <v>0</v>
      </c>
      <c r="S248" s="75">
        <v>0</v>
      </c>
      <c r="T248" s="75">
        <v>0</v>
      </c>
      <c r="U248" s="75">
        <v>0</v>
      </c>
      <c r="V248" s="75">
        <v>0</v>
      </c>
      <c r="W248" s="75">
        <v>0</v>
      </c>
    </row>
    <row r="249" spans="1:23" s="38" customFormat="1" ht="20.25" customHeight="1" x14ac:dyDescent="0.25">
      <c r="A249" s="231"/>
      <c r="B249" s="216"/>
      <c r="C249" s="37" t="s">
        <v>220</v>
      </c>
      <c r="D249" s="75">
        <v>0</v>
      </c>
      <c r="E249" s="75">
        <v>0</v>
      </c>
      <c r="F249" s="75">
        <v>0</v>
      </c>
      <c r="G249" s="75">
        <v>0</v>
      </c>
      <c r="H249" s="75">
        <v>0</v>
      </c>
      <c r="I249" s="75">
        <v>0</v>
      </c>
      <c r="J249" s="75">
        <v>0</v>
      </c>
      <c r="K249" s="75">
        <v>0</v>
      </c>
      <c r="L249" s="75">
        <v>0</v>
      </c>
      <c r="M249" s="75">
        <v>0</v>
      </c>
      <c r="N249" s="75">
        <v>0</v>
      </c>
      <c r="O249" s="75">
        <v>0</v>
      </c>
      <c r="P249" s="75">
        <v>0</v>
      </c>
      <c r="Q249" s="75">
        <v>0</v>
      </c>
      <c r="R249" s="75">
        <v>0</v>
      </c>
      <c r="S249" s="75">
        <v>0</v>
      </c>
      <c r="T249" s="75">
        <v>0</v>
      </c>
      <c r="U249" s="75">
        <v>0</v>
      </c>
      <c r="V249" s="75">
        <v>0</v>
      </c>
      <c r="W249" s="75">
        <v>0</v>
      </c>
    </row>
    <row r="250" spans="1:23" s="50" customFormat="1" ht="40.5" customHeight="1" x14ac:dyDescent="0.2">
      <c r="A250" s="231">
        <v>49</v>
      </c>
      <c r="B250" s="216" t="s">
        <v>88</v>
      </c>
      <c r="C250" s="37" t="s">
        <v>56</v>
      </c>
      <c r="D250" s="75">
        <v>1</v>
      </c>
      <c r="E250" s="78">
        <v>4</v>
      </c>
      <c r="F250" s="78">
        <v>0</v>
      </c>
      <c r="G250" s="78">
        <v>1</v>
      </c>
      <c r="H250" s="78">
        <v>1</v>
      </c>
      <c r="I250" s="75">
        <v>0</v>
      </c>
      <c r="J250" s="75">
        <v>0</v>
      </c>
      <c r="K250" s="75">
        <v>0</v>
      </c>
      <c r="L250" s="75">
        <v>0</v>
      </c>
      <c r="M250" s="75">
        <v>0</v>
      </c>
      <c r="N250" s="75">
        <v>0</v>
      </c>
      <c r="O250" s="75">
        <v>0</v>
      </c>
      <c r="P250" s="75">
        <v>0</v>
      </c>
      <c r="Q250" s="75">
        <v>0</v>
      </c>
      <c r="R250" s="75">
        <v>0</v>
      </c>
      <c r="S250" s="75">
        <v>0</v>
      </c>
      <c r="T250" s="75">
        <v>0</v>
      </c>
      <c r="U250" s="75">
        <v>0</v>
      </c>
      <c r="V250" s="75">
        <v>0</v>
      </c>
      <c r="W250" s="75">
        <v>0</v>
      </c>
    </row>
    <row r="251" spans="1:23" s="51" customFormat="1" ht="17.25" customHeight="1" x14ac:dyDescent="0.2">
      <c r="A251" s="231"/>
      <c r="B251" s="216"/>
      <c r="C251" s="115" t="s">
        <v>57</v>
      </c>
      <c r="D251" s="76">
        <v>1</v>
      </c>
      <c r="E251" s="76">
        <v>3</v>
      </c>
      <c r="F251" s="76">
        <v>0</v>
      </c>
      <c r="G251" s="76">
        <v>1</v>
      </c>
      <c r="H251" s="76">
        <v>1</v>
      </c>
      <c r="I251" s="76">
        <v>0</v>
      </c>
      <c r="J251" s="76">
        <v>0</v>
      </c>
      <c r="K251" s="76">
        <v>0</v>
      </c>
      <c r="L251" s="76">
        <v>0</v>
      </c>
      <c r="M251" s="76">
        <v>0</v>
      </c>
      <c r="N251" s="76">
        <v>0</v>
      </c>
      <c r="O251" s="76">
        <v>0</v>
      </c>
      <c r="P251" s="76">
        <v>0</v>
      </c>
      <c r="Q251" s="76">
        <v>0</v>
      </c>
      <c r="R251" s="76">
        <v>0</v>
      </c>
      <c r="S251" s="76">
        <v>0</v>
      </c>
      <c r="T251" s="76">
        <v>0</v>
      </c>
      <c r="U251" s="76">
        <v>0</v>
      </c>
      <c r="V251" s="76">
        <v>0</v>
      </c>
      <c r="W251" s="76">
        <v>0</v>
      </c>
    </row>
    <row r="252" spans="1:23" s="51" customFormat="1" ht="17.25" customHeight="1" x14ac:dyDescent="0.2">
      <c r="A252" s="231"/>
      <c r="B252" s="216"/>
      <c r="C252" s="115" t="s">
        <v>58</v>
      </c>
      <c r="D252" s="76">
        <v>0</v>
      </c>
      <c r="E252" s="81">
        <v>1</v>
      </c>
      <c r="F252" s="81">
        <v>0</v>
      </c>
      <c r="G252" s="81">
        <v>0</v>
      </c>
      <c r="H252" s="81">
        <v>0</v>
      </c>
      <c r="I252" s="76">
        <v>0</v>
      </c>
      <c r="J252" s="76">
        <v>0</v>
      </c>
      <c r="K252" s="76">
        <v>0</v>
      </c>
      <c r="L252" s="76">
        <v>0</v>
      </c>
      <c r="M252" s="76">
        <v>0</v>
      </c>
      <c r="N252" s="76">
        <v>0</v>
      </c>
      <c r="O252" s="76">
        <v>0</v>
      </c>
      <c r="P252" s="76">
        <v>0</v>
      </c>
      <c r="Q252" s="76">
        <v>0</v>
      </c>
      <c r="R252" s="76">
        <v>0</v>
      </c>
      <c r="S252" s="76">
        <v>0</v>
      </c>
      <c r="T252" s="76">
        <v>0</v>
      </c>
      <c r="U252" s="76">
        <v>0</v>
      </c>
      <c r="V252" s="76">
        <v>0</v>
      </c>
      <c r="W252" s="76">
        <v>0</v>
      </c>
    </row>
    <row r="253" spans="1:23" s="38" customFormat="1" ht="17.25" customHeight="1" x14ac:dyDescent="0.25">
      <c r="A253" s="231"/>
      <c r="B253" s="216"/>
      <c r="C253" s="37" t="s">
        <v>219</v>
      </c>
      <c r="D253" s="75"/>
      <c r="E253" s="75"/>
      <c r="F253" s="75"/>
      <c r="G253" s="78"/>
      <c r="H253" s="78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</row>
    <row r="254" spans="1:23" s="38" customFormat="1" ht="17.25" customHeight="1" x14ac:dyDescent="0.25">
      <c r="A254" s="231"/>
      <c r="B254" s="216"/>
      <c r="C254" s="37" t="s">
        <v>220</v>
      </c>
      <c r="D254" s="75"/>
      <c r="E254" s="75"/>
      <c r="F254" s="75"/>
      <c r="G254" s="78"/>
      <c r="H254" s="78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</row>
    <row r="255" spans="1:23" s="38" customFormat="1" ht="40.5" customHeight="1" x14ac:dyDescent="0.25">
      <c r="A255" s="231">
        <v>50</v>
      </c>
      <c r="B255" s="216" t="s">
        <v>31</v>
      </c>
      <c r="C255" s="37" t="s">
        <v>56</v>
      </c>
      <c r="D255" s="75">
        <v>1</v>
      </c>
      <c r="E255" s="75">
        <v>2</v>
      </c>
      <c r="F255" s="75">
        <v>1</v>
      </c>
      <c r="G255" s="75">
        <v>1</v>
      </c>
      <c r="H255" s="75">
        <v>1</v>
      </c>
      <c r="I255" s="75">
        <v>0</v>
      </c>
      <c r="J255" s="75">
        <v>0</v>
      </c>
      <c r="K255" s="75">
        <v>0</v>
      </c>
      <c r="L255" s="78">
        <v>0</v>
      </c>
      <c r="M255" s="78">
        <v>0</v>
      </c>
      <c r="N255" s="75"/>
      <c r="O255" s="75"/>
      <c r="P255" s="75"/>
      <c r="Q255" s="75"/>
      <c r="R255" s="75"/>
      <c r="S255" s="75"/>
      <c r="T255" s="75"/>
      <c r="U255" s="75"/>
      <c r="V255" s="75"/>
      <c r="W255" s="75"/>
    </row>
    <row r="256" spans="1:23" s="31" customFormat="1" ht="15.75" customHeight="1" x14ac:dyDescent="0.25">
      <c r="A256" s="231"/>
      <c r="B256" s="216"/>
      <c r="C256" s="115" t="s">
        <v>57</v>
      </c>
      <c r="D256" s="76">
        <v>0</v>
      </c>
      <c r="E256" s="76">
        <v>1</v>
      </c>
      <c r="F256" s="76">
        <v>1</v>
      </c>
      <c r="G256" s="76">
        <v>1</v>
      </c>
      <c r="H256" s="76">
        <v>0</v>
      </c>
      <c r="I256" s="76">
        <v>0</v>
      </c>
      <c r="J256" s="76">
        <v>0</v>
      </c>
      <c r="K256" s="76">
        <v>0</v>
      </c>
      <c r="L256" s="76">
        <v>0</v>
      </c>
      <c r="M256" s="76">
        <v>0</v>
      </c>
      <c r="N256" s="76"/>
      <c r="O256" s="76"/>
      <c r="P256" s="76"/>
      <c r="Q256" s="76"/>
      <c r="R256" s="76"/>
      <c r="S256" s="76"/>
      <c r="T256" s="76"/>
      <c r="U256" s="76"/>
      <c r="V256" s="76"/>
      <c r="W256" s="76"/>
    </row>
    <row r="257" spans="1:23" s="31" customFormat="1" ht="15.75" customHeight="1" x14ac:dyDescent="0.25">
      <c r="A257" s="231"/>
      <c r="B257" s="216"/>
      <c r="C257" s="115" t="s">
        <v>58</v>
      </c>
      <c r="D257" s="76">
        <v>1</v>
      </c>
      <c r="E257" s="76">
        <v>1</v>
      </c>
      <c r="F257" s="76">
        <v>0</v>
      </c>
      <c r="G257" s="76">
        <v>0</v>
      </c>
      <c r="H257" s="76">
        <v>0</v>
      </c>
      <c r="I257" s="76">
        <v>0</v>
      </c>
      <c r="J257" s="76">
        <v>0</v>
      </c>
      <c r="K257" s="76">
        <v>0</v>
      </c>
      <c r="L257" s="76">
        <v>0</v>
      </c>
      <c r="M257" s="76">
        <v>0</v>
      </c>
      <c r="N257" s="76"/>
      <c r="O257" s="76"/>
      <c r="P257" s="76"/>
      <c r="Q257" s="76"/>
      <c r="R257" s="76"/>
      <c r="S257" s="76"/>
      <c r="T257" s="76"/>
      <c r="U257" s="76"/>
      <c r="V257" s="76"/>
      <c r="W257" s="76"/>
    </row>
    <row r="258" spans="1:23" s="38" customFormat="1" ht="15.75" customHeight="1" x14ac:dyDescent="0.25">
      <c r="A258" s="231"/>
      <c r="B258" s="216"/>
      <c r="C258" s="37" t="s">
        <v>219</v>
      </c>
      <c r="D258" s="75">
        <v>0</v>
      </c>
      <c r="E258" s="75">
        <v>3</v>
      </c>
      <c r="F258" s="75">
        <v>0</v>
      </c>
      <c r="G258" s="75">
        <v>2</v>
      </c>
      <c r="H258" s="75">
        <v>1</v>
      </c>
      <c r="I258" s="75">
        <v>1</v>
      </c>
      <c r="J258" s="75">
        <v>1</v>
      </c>
      <c r="K258" s="75">
        <v>0</v>
      </c>
      <c r="L258" s="75">
        <v>0</v>
      </c>
      <c r="M258" s="75">
        <v>0</v>
      </c>
      <c r="N258" s="75"/>
      <c r="O258" s="75"/>
      <c r="P258" s="75"/>
      <c r="Q258" s="75"/>
      <c r="R258" s="75"/>
      <c r="S258" s="75"/>
      <c r="T258" s="75"/>
      <c r="U258" s="75"/>
      <c r="V258" s="75"/>
      <c r="W258" s="75"/>
    </row>
    <row r="259" spans="1:23" s="38" customFormat="1" ht="15.75" customHeight="1" x14ac:dyDescent="0.25">
      <c r="A259" s="231"/>
      <c r="B259" s="216"/>
      <c r="C259" s="37" t="s">
        <v>220</v>
      </c>
      <c r="D259" s="75">
        <v>1</v>
      </c>
      <c r="E259" s="75">
        <v>1</v>
      </c>
      <c r="F259" s="75">
        <v>0</v>
      </c>
      <c r="G259" s="75">
        <v>0</v>
      </c>
      <c r="H259" s="75">
        <v>0</v>
      </c>
      <c r="I259" s="75">
        <v>0</v>
      </c>
      <c r="J259" s="75">
        <v>0</v>
      </c>
      <c r="K259" s="75">
        <v>0</v>
      </c>
      <c r="L259" s="75">
        <v>0</v>
      </c>
      <c r="M259" s="75">
        <v>0</v>
      </c>
      <c r="N259" s="75"/>
      <c r="O259" s="75"/>
      <c r="P259" s="75"/>
      <c r="Q259" s="75"/>
      <c r="R259" s="75"/>
      <c r="S259" s="75"/>
      <c r="T259" s="75"/>
      <c r="U259" s="75"/>
      <c r="V259" s="75"/>
      <c r="W259" s="75"/>
    </row>
    <row r="260" spans="1:23" s="38" customFormat="1" ht="48" customHeight="1" x14ac:dyDescent="0.25">
      <c r="A260" s="231">
        <v>51</v>
      </c>
      <c r="B260" s="216" t="s">
        <v>66</v>
      </c>
      <c r="C260" s="37" t="s">
        <v>56</v>
      </c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</row>
    <row r="261" spans="1:23" s="31" customFormat="1" ht="14.25" customHeight="1" x14ac:dyDescent="0.25">
      <c r="A261" s="231"/>
      <c r="B261" s="216"/>
      <c r="C261" s="115" t="s">
        <v>57</v>
      </c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</row>
    <row r="262" spans="1:23" s="31" customFormat="1" ht="14.25" customHeight="1" x14ac:dyDescent="0.25">
      <c r="A262" s="231"/>
      <c r="B262" s="216"/>
      <c r="C262" s="115" t="s">
        <v>58</v>
      </c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</row>
    <row r="263" spans="1:23" s="38" customFormat="1" ht="14.25" customHeight="1" x14ac:dyDescent="0.25">
      <c r="A263" s="231"/>
      <c r="B263" s="216"/>
      <c r="C263" s="37" t="s">
        <v>219</v>
      </c>
      <c r="D263" s="75"/>
      <c r="E263" s="75"/>
      <c r="F263" s="75"/>
      <c r="G263" s="75"/>
      <c r="H263" s="75"/>
      <c r="I263" s="75">
        <v>1</v>
      </c>
      <c r="J263" s="75">
        <v>5</v>
      </c>
      <c r="K263" s="75">
        <v>0</v>
      </c>
      <c r="L263" s="75">
        <v>1</v>
      </c>
      <c r="M263" s="75">
        <v>0</v>
      </c>
      <c r="N263" s="75"/>
      <c r="O263" s="75"/>
      <c r="P263" s="75"/>
      <c r="Q263" s="75"/>
      <c r="R263" s="75"/>
      <c r="S263" s="75"/>
      <c r="T263" s="75"/>
      <c r="U263" s="75"/>
      <c r="V263" s="75"/>
      <c r="W263" s="75"/>
    </row>
    <row r="264" spans="1:23" s="38" customFormat="1" ht="14.25" customHeight="1" x14ac:dyDescent="0.25">
      <c r="A264" s="231"/>
      <c r="B264" s="216"/>
      <c r="C264" s="37" t="s">
        <v>220</v>
      </c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</row>
    <row r="265" spans="1:23" s="38" customFormat="1" ht="48" customHeight="1" x14ac:dyDescent="0.25">
      <c r="A265" s="231">
        <v>52</v>
      </c>
      <c r="B265" s="216" t="s">
        <v>32</v>
      </c>
      <c r="C265" s="37" t="s">
        <v>56</v>
      </c>
      <c r="D265" s="75">
        <v>0</v>
      </c>
      <c r="E265" s="75">
        <v>0</v>
      </c>
      <c r="F265" s="75">
        <v>0</v>
      </c>
      <c r="G265" s="75">
        <v>0</v>
      </c>
      <c r="H265" s="75">
        <v>0</v>
      </c>
      <c r="I265" s="75">
        <v>0</v>
      </c>
      <c r="J265" s="75">
        <v>0</v>
      </c>
      <c r="K265" s="75">
        <v>0</v>
      </c>
      <c r="L265" s="75">
        <v>0</v>
      </c>
      <c r="M265" s="75">
        <v>0</v>
      </c>
      <c r="N265" s="75">
        <v>0</v>
      </c>
      <c r="O265" s="75">
        <v>0</v>
      </c>
      <c r="P265" s="75">
        <v>0</v>
      </c>
      <c r="Q265" s="75">
        <v>0</v>
      </c>
      <c r="R265" s="75">
        <v>0</v>
      </c>
      <c r="S265" s="75">
        <v>0</v>
      </c>
      <c r="T265" s="75">
        <v>0</v>
      </c>
      <c r="U265" s="75">
        <v>0</v>
      </c>
      <c r="V265" s="75">
        <v>0</v>
      </c>
      <c r="W265" s="75">
        <v>0</v>
      </c>
    </row>
    <row r="266" spans="1:23" s="31" customFormat="1" ht="18" customHeight="1" x14ac:dyDescent="0.25">
      <c r="A266" s="231"/>
      <c r="B266" s="216"/>
      <c r="C266" s="115" t="s">
        <v>57</v>
      </c>
      <c r="D266" s="76">
        <v>0</v>
      </c>
      <c r="E266" s="76">
        <v>0</v>
      </c>
      <c r="F266" s="76">
        <v>0</v>
      </c>
      <c r="G266" s="76">
        <v>0</v>
      </c>
      <c r="H266" s="76">
        <v>0</v>
      </c>
      <c r="I266" s="76">
        <v>0</v>
      </c>
      <c r="J266" s="76">
        <v>0</v>
      </c>
      <c r="K266" s="76">
        <v>0</v>
      </c>
      <c r="L266" s="76">
        <v>0</v>
      </c>
      <c r="M266" s="76">
        <v>0</v>
      </c>
      <c r="N266" s="76">
        <v>0</v>
      </c>
      <c r="O266" s="76">
        <v>0</v>
      </c>
      <c r="P266" s="76">
        <v>0</v>
      </c>
      <c r="Q266" s="76">
        <v>0</v>
      </c>
      <c r="R266" s="76">
        <v>0</v>
      </c>
      <c r="S266" s="76">
        <v>0</v>
      </c>
      <c r="T266" s="76">
        <v>0</v>
      </c>
      <c r="U266" s="76">
        <v>0</v>
      </c>
      <c r="V266" s="76">
        <v>0</v>
      </c>
      <c r="W266" s="76">
        <v>0</v>
      </c>
    </row>
    <row r="267" spans="1:23" s="31" customFormat="1" ht="18" customHeight="1" x14ac:dyDescent="0.25">
      <c r="A267" s="231"/>
      <c r="B267" s="216"/>
      <c r="C267" s="115" t="s">
        <v>58</v>
      </c>
      <c r="D267" s="76">
        <v>0</v>
      </c>
      <c r="E267" s="76">
        <v>0</v>
      </c>
      <c r="F267" s="76">
        <v>0</v>
      </c>
      <c r="G267" s="76">
        <v>0</v>
      </c>
      <c r="H267" s="76">
        <v>0</v>
      </c>
      <c r="I267" s="76">
        <v>0</v>
      </c>
      <c r="J267" s="76">
        <v>0</v>
      </c>
      <c r="K267" s="76">
        <v>0</v>
      </c>
      <c r="L267" s="76">
        <v>0</v>
      </c>
      <c r="M267" s="76">
        <v>0</v>
      </c>
      <c r="N267" s="76">
        <v>0</v>
      </c>
      <c r="O267" s="76">
        <v>0</v>
      </c>
      <c r="P267" s="76">
        <v>0</v>
      </c>
      <c r="Q267" s="76">
        <v>0</v>
      </c>
      <c r="R267" s="76">
        <v>0</v>
      </c>
      <c r="S267" s="76">
        <v>0</v>
      </c>
      <c r="T267" s="76">
        <v>0</v>
      </c>
      <c r="U267" s="76">
        <v>0</v>
      </c>
      <c r="V267" s="76">
        <v>0</v>
      </c>
      <c r="W267" s="76">
        <v>0</v>
      </c>
    </row>
    <row r="268" spans="1:23" s="38" customFormat="1" ht="18" customHeight="1" x14ac:dyDescent="0.25">
      <c r="A268" s="231"/>
      <c r="B268" s="216"/>
      <c r="C268" s="37" t="s">
        <v>219</v>
      </c>
      <c r="D268" s="75">
        <v>0</v>
      </c>
      <c r="E268" s="75">
        <v>0</v>
      </c>
      <c r="F268" s="75">
        <v>0</v>
      </c>
      <c r="G268" s="75">
        <v>0</v>
      </c>
      <c r="H268" s="75">
        <v>0</v>
      </c>
      <c r="I268" s="75">
        <v>0</v>
      </c>
      <c r="J268" s="75">
        <v>0</v>
      </c>
      <c r="K268" s="75">
        <v>0</v>
      </c>
      <c r="L268" s="75">
        <v>0</v>
      </c>
      <c r="M268" s="75">
        <v>0</v>
      </c>
      <c r="N268" s="75">
        <v>0</v>
      </c>
      <c r="O268" s="75">
        <v>0</v>
      </c>
      <c r="P268" s="75">
        <v>0</v>
      </c>
      <c r="Q268" s="75">
        <v>1</v>
      </c>
      <c r="R268" s="75">
        <v>1</v>
      </c>
      <c r="S268" s="75">
        <v>0</v>
      </c>
      <c r="T268" s="75">
        <v>0</v>
      </c>
      <c r="U268" s="75">
        <v>0</v>
      </c>
      <c r="V268" s="75">
        <v>0</v>
      </c>
      <c r="W268" s="75">
        <v>0</v>
      </c>
    </row>
    <row r="269" spans="1:23" s="38" customFormat="1" ht="18" customHeight="1" x14ac:dyDescent="0.25">
      <c r="A269" s="231"/>
      <c r="B269" s="216"/>
      <c r="C269" s="37" t="s">
        <v>220</v>
      </c>
      <c r="D269" s="75">
        <v>0</v>
      </c>
      <c r="E269" s="75">
        <v>1</v>
      </c>
      <c r="F269" s="75">
        <v>0</v>
      </c>
      <c r="G269" s="75">
        <v>0</v>
      </c>
      <c r="H269" s="75">
        <v>0</v>
      </c>
      <c r="I269" s="75">
        <v>0</v>
      </c>
      <c r="J269" s="75">
        <v>1</v>
      </c>
      <c r="K269" s="75">
        <v>0</v>
      </c>
      <c r="L269" s="75">
        <v>0</v>
      </c>
      <c r="M269" s="75">
        <v>0</v>
      </c>
      <c r="N269" s="75">
        <v>0</v>
      </c>
      <c r="O269" s="75">
        <v>1</v>
      </c>
      <c r="P269" s="75">
        <v>0</v>
      </c>
      <c r="Q269" s="75">
        <v>0</v>
      </c>
      <c r="R269" s="75">
        <v>0</v>
      </c>
      <c r="S269" s="75">
        <v>0</v>
      </c>
      <c r="T269" s="75">
        <v>0</v>
      </c>
      <c r="U269" s="75">
        <v>0</v>
      </c>
      <c r="V269" s="75">
        <v>0</v>
      </c>
      <c r="W269" s="75">
        <v>0</v>
      </c>
    </row>
    <row r="270" spans="1:23" s="38" customFormat="1" ht="45" customHeight="1" x14ac:dyDescent="0.25">
      <c r="A270" s="232">
        <v>53</v>
      </c>
      <c r="B270" s="228" t="s">
        <v>117</v>
      </c>
      <c r="C270" s="37" t="s">
        <v>56</v>
      </c>
      <c r="D270" s="75">
        <v>0</v>
      </c>
      <c r="E270" s="75">
        <v>0</v>
      </c>
      <c r="F270" s="75">
        <v>0</v>
      </c>
      <c r="G270" s="75">
        <v>0</v>
      </c>
      <c r="H270" s="75">
        <v>0</v>
      </c>
      <c r="I270" s="75">
        <v>0</v>
      </c>
      <c r="J270" s="75">
        <v>0</v>
      </c>
      <c r="K270" s="75">
        <v>0</v>
      </c>
      <c r="L270" s="75">
        <v>0</v>
      </c>
      <c r="M270" s="75">
        <v>0</v>
      </c>
      <c r="N270" s="75">
        <v>0</v>
      </c>
      <c r="O270" s="75">
        <v>0</v>
      </c>
      <c r="P270" s="75">
        <v>0</v>
      </c>
      <c r="Q270" s="75">
        <v>0</v>
      </c>
      <c r="R270" s="75">
        <v>0</v>
      </c>
      <c r="S270" s="75">
        <v>0</v>
      </c>
      <c r="T270" s="75">
        <v>0</v>
      </c>
      <c r="U270" s="75">
        <v>0</v>
      </c>
      <c r="V270" s="75">
        <v>0</v>
      </c>
      <c r="W270" s="75">
        <v>0</v>
      </c>
    </row>
    <row r="271" spans="1:23" s="31" customFormat="1" ht="18.75" customHeight="1" x14ac:dyDescent="0.25">
      <c r="A271" s="233"/>
      <c r="B271" s="229"/>
      <c r="C271" s="115" t="s">
        <v>57</v>
      </c>
      <c r="D271" s="76">
        <v>0</v>
      </c>
      <c r="E271" s="76">
        <v>0</v>
      </c>
      <c r="F271" s="76">
        <v>0</v>
      </c>
      <c r="G271" s="76">
        <v>0</v>
      </c>
      <c r="H271" s="76">
        <v>0</v>
      </c>
      <c r="I271" s="76">
        <v>0</v>
      </c>
      <c r="J271" s="76">
        <v>0</v>
      </c>
      <c r="K271" s="76">
        <v>0</v>
      </c>
      <c r="L271" s="76">
        <v>0</v>
      </c>
      <c r="M271" s="76">
        <v>0</v>
      </c>
      <c r="N271" s="76">
        <v>0</v>
      </c>
      <c r="O271" s="76">
        <v>0</v>
      </c>
      <c r="P271" s="76">
        <v>0</v>
      </c>
      <c r="Q271" s="76">
        <v>0</v>
      </c>
      <c r="R271" s="76">
        <v>0</v>
      </c>
      <c r="S271" s="76">
        <v>0</v>
      </c>
      <c r="T271" s="76">
        <v>0</v>
      </c>
      <c r="U271" s="76">
        <v>0</v>
      </c>
      <c r="V271" s="76">
        <v>0</v>
      </c>
      <c r="W271" s="76">
        <v>0</v>
      </c>
    </row>
    <row r="272" spans="1:23" s="31" customFormat="1" ht="18" customHeight="1" x14ac:dyDescent="0.25">
      <c r="A272" s="233"/>
      <c r="B272" s="229"/>
      <c r="C272" s="115" t="s">
        <v>58</v>
      </c>
      <c r="D272" s="76">
        <v>0</v>
      </c>
      <c r="E272" s="76">
        <v>0</v>
      </c>
      <c r="F272" s="76">
        <v>0</v>
      </c>
      <c r="G272" s="76">
        <v>0</v>
      </c>
      <c r="H272" s="76">
        <v>0</v>
      </c>
      <c r="I272" s="76">
        <v>0</v>
      </c>
      <c r="J272" s="76">
        <v>0</v>
      </c>
      <c r="K272" s="76">
        <v>0</v>
      </c>
      <c r="L272" s="76">
        <v>0</v>
      </c>
      <c r="M272" s="76">
        <v>0</v>
      </c>
      <c r="N272" s="76">
        <v>0</v>
      </c>
      <c r="O272" s="76">
        <v>0</v>
      </c>
      <c r="P272" s="76">
        <v>0</v>
      </c>
      <c r="Q272" s="76">
        <v>0</v>
      </c>
      <c r="R272" s="76">
        <v>0</v>
      </c>
      <c r="S272" s="76">
        <v>0</v>
      </c>
      <c r="T272" s="76">
        <v>0</v>
      </c>
      <c r="U272" s="76">
        <v>0</v>
      </c>
      <c r="V272" s="76">
        <v>0</v>
      </c>
      <c r="W272" s="76">
        <v>0</v>
      </c>
    </row>
    <row r="273" spans="1:23" s="38" customFormat="1" ht="18" customHeight="1" x14ac:dyDescent="0.25">
      <c r="A273" s="233"/>
      <c r="B273" s="229"/>
      <c r="C273" s="37" t="s">
        <v>219</v>
      </c>
      <c r="D273" s="75">
        <v>0</v>
      </c>
      <c r="E273" s="75">
        <v>0</v>
      </c>
      <c r="F273" s="75">
        <v>0</v>
      </c>
      <c r="G273" s="75">
        <v>0</v>
      </c>
      <c r="H273" s="75">
        <v>0</v>
      </c>
      <c r="I273" s="75">
        <v>0</v>
      </c>
      <c r="J273" s="75">
        <v>0</v>
      </c>
      <c r="K273" s="75">
        <v>0</v>
      </c>
      <c r="L273" s="75">
        <v>0</v>
      </c>
      <c r="M273" s="75">
        <v>0</v>
      </c>
      <c r="N273" s="75">
        <v>0</v>
      </c>
      <c r="O273" s="75">
        <v>0</v>
      </c>
      <c r="P273" s="75">
        <v>0</v>
      </c>
      <c r="Q273" s="75">
        <v>0</v>
      </c>
      <c r="R273" s="75">
        <v>0</v>
      </c>
      <c r="S273" s="75">
        <v>0</v>
      </c>
      <c r="T273" s="75">
        <v>0</v>
      </c>
      <c r="U273" s="75">
        <v>0</v>
      </c>
      <c r="V273" s="75">
        <v>0</v>
      </c>
      <c r="W273" s="75">
        <v>0</v>
      </c>
    </row>
    <row r="274" spans="1:23" s="38" customFormat="1" ht="18.75" customHeight="1" x14ac:dyDescent="0.25">
      <c r="A274" s="234"/>
      <c r="B274" s="230"/>
      <c r="C274" s="37" t="s">
        <v>220</v>
      </c>
      <c r="D274" s="75">
        <v>0</v>
      </c>
      <c r="E274" s="75">
        <v>0</v>
      </c>
      <c r="F274" s="75">
        <v>0</v>
      </c>
      <c r="G274" s="75">
        <v>0</v>
      </c>
      <c r="H274" s="75">
        <v>0</v>
      </c>
      <c r="I274" s="75">
        <v>0</v>
      </c>
      <c r="J274" s="75">
        <v>0</v>
      </c>
      <c r="K274" s="75">
        <v>0</v>
      </c>
      <c r="L274" s="75">
        <v>0</v>
      </c>
      <c r="M274" s="75">
        <v>0</v>
      </c>
      <c r="N274" s="75">
        <v>0</v>
      </c>
      <c r="O274" s="75">
        <v>0</v>
      </c>
      <c r="P274" s="75">
        <v>0</v>
      </c>
      <c r="Q274" s="75">
        <v>0</v>
      </c>
      <c r="R274" s="75">
        <v>0</v>
      </c>
      <c r="S274" s="75">
        <v>0</v>
      </c>
      <c r="T274" s="75">
        <v>0</v>
      </c>
      <c r="U274" s="75">
        <v>0</v>
      </c>
      <c r="V274" s="75">
        <v>0</v>
      </c>
      <c r="W274" s="75">
        <v>0</v>
      </c>
    </row>
    <row r="275" spans="1:23" s="38" customFormat="1" ht="48" customHeight="1" x14ac:dyDescent="0.25">
      <c r="A275" s="231">
        <v>54</v>
      </c>
      <c r="B275" s="216" t="s">
        <v>82</v>
      </c>
      <c r="C275" s="37" t="s">
        <v>56</v>
      </c>
      <c r="D275" s="75">
        <v>0</v>
      </c>
      <c r="E275" s="75">
        <v>0</v>
      </c>
      <c r="F275" s="75">
        <v>0</v>
      </c>
      <c r="G275" s="75">
        <v>0</v>
      </c>
      <c r="H275" s="75">
        <v>0</v>
      </c>
      <c r="I275" s="75">
        <v>0</v>
      </c>
      <c r="J275" s="75">
        <v>0</v>
      </c>
      <c r="K275" s="75">
        <v>0</v>
      </c>
      <c r="L275" s="75">
        <v>0</v>
      </c>
      <c r="M275" s="75">
        <v>0</v>
      </c>
      <c r="N275" s="75">
        <v>0</v>
      </c>
      <c r="O275" s="75">
        <v>0</v>
      </c>
      <c r="P275" s="75">
        <v>0</v>
      </c>
      <c r="Q275" s="75">
        <v>0</v>
      </c>
      <c r="R275" s="75">
        <v>0</v>
      </c>
      <c r="S275" s="75">
        <v>0</v>
      </c>
      <c r="T275" s="75">
        <v>0</v>
      </c>
      <c r="U275" s="75">
        <v>0</v>
      </c>
      <c r="V275" s="75">
        <v>0</v>
      </c>
      <c r="W275" s="75">
        <v>0</v>
      </c>
    </row>
    <row r="276" spans="1:23" s="31" customFormat="1" ht="18" customHeight="1" x14ac:dyDescent="0.25">
      <c r="A276" s="231"/>
      <c r="B276" s="216"/>
      <c r="C276" s="115" t="s">
        <v>57</v>
      </c>
      <c r="D276" s="75">
        <v>0</v>
      </c>
      <c r="E276" s="75">
        <v>0</v>
      </c>
      <c r="F276" s="75">
        <v>0</v>
      </c>
      <c r="G276" s="75">
        <v>0</v>
      </c>
      <c r="H276" s="75">
        <v>0</v>
      </c>
      <c r="I276" s="75">
        <v>0</v>
      </c>
      <c r="J276" s="75">
        <v>0</v>
      </c>
      <c r="K276" s="75">
        <v>0</v>
      </c>
      <c r="L276" s="75">
        <v>0</v>
      </c>
      <c r="M276" s="75">
        <v>0</v>
      </c>
      <c r="N276" s="75">
        <v>0</v>
      </c>
      <c r="O276" s="75">
        <v>0</v>
      </c>
      <c r="P276" s="75">
        <v>0</v>
      </c>
      <c r="Q276" s="75">
        <v>0</v>
      </c>
      <c r="R276" s="75">
        <v>0</v>
      </c>
      <c r="S276" s="75">
        <v>0</v>
      </c>
      <c r="T276" s="75">
        <v>0</v>
      </c>
      <c r="U276" s="75">
        <v>0</v>
      </c>
      <c r="V276" s="75">
        <v>0</v>
      </c>
      <c r="W276" s="75">
        <v>0</v>
      </c>
    </row>
    <row r="277" spans="1:23" s="31" customFormat="1" ht="15" customHeight="1" x14ac:dyDescent="0.25">
      <c r="A277" s="231"/>
      <c r="B277" s="216"/>
      <c r="C277" s="115" t="s">
        <v>58</v>
      </c>
      <c r="D277" s="75">
        <v>0</v>
      </c>
      <c r="E277" s="75">
        <v>0</v>
      </c>
      <c r="F277" s="75">
        <v>0</v>
      </c>
      <c r="G277" s="75">
        <v>0</v>
      </c>
      <c r="H277" s="75">
        <v>0</v>
      </c>
      <c r="I277" s="75">
        <v>0</v>
      </c>
      <c r="J277" s="75">
        <v>0</v>
      </c>
      <c r="K277" s="75">
        <v>0</v>
      </c>
      <c r="L277" s="75">
        <v>0</v>
      </c>
      <c r="M277" s="75">
        <v>0</v>
      </c>
      <c r="N277" s="75">
        <v>0</v>
      </c>
      <c r="O277" s="75">
        <v>0</v>
      </c>
      <c r="P277" s="75">
        <v>0</v>
      </c>
      <c r="Q277" s="75">
        <v>0</v>
      </c>
      <c r="R277" s="75">
        <v>0</v>
      </c>
      <c r="S277" s="75">
        <v>0</v>
      </c>
      <c r="T277" s="75">
        <v>0</v>
      </c>
      <c r="U277" s="75">
        <v>0</v>
      </c>
      <c r="V277" s="75">
        <v>0</v>
      </c>
      <c r="W277" s="75">
        <v>0</v>
      </c>
    </row>
    <row r="278" spans="1:23" s="38" customFormat="1" ht="17.25" customHeight="1" x14ac:dyDescent="0.25">
      <c r="A278" s="231"/>
      <c r="B278" s="216"/>
      <c r="C278" s="37" t="s">
        <v>219</v>
      </c>
      <c r="D278" s="75">
        <v>0</v>
      </c>
      <c r="E278" s="75">
        <v>0</v>
      </c>
      <c r="F278" s="75">
        <v>0</v>
      </c>
      <c r="G278" s="75">
        <v>0</v>
      </c>
      <c r="H278" s="75">
        <v>0</v>
      </c>
      <c r="I278" s="75">
        <v>0</v>
      </c>
      <c r="J278" s="75">
        <v>0</v>
      </c>
      <c r="K278" s="75">
        <v>0</v>
      </c>
      <c r="L278" s="75">
        <v>0</v>
      </c>
      <c r="M278" s="75">
        <v>0</v>
      </c>
      <c r="N278" s="75">
        <v>0</v>
      </c>
      <c r="O278" s="75">
        <v>0</v>
      </c>
      <c r="P278" s="75">
        <v>0</v>
      </c>
      <c r="Q278" s="75">
        <v>0</v>
      </c>
      <c r="R278" s="75">
        <v>0</v>
      </c>
      <c r="S278" s="75">
        <v>0</v>
      </c>
      <c r="T278" s="75">
        <v>0</v>
      </c>
      <c r="U278" s="75">
        <v>0</v>
      </c>
      <c r="V278" s="75">
        <v>0</v>
      </c>
      <c r="W278" s="75">
        <v>0</v>
      </c>
    </row>
    <row r="279" spans="1:23" s="38" customFormat="1" ht="17.25" customHeight="1" x14ac:dyDescent="0.25">
      <c r="A279" s="231"/>
      <c r="B279" s="216"/>
      <c r="C279" s="37" t="s">
        <v>220</v>
      </c>
      <c r="D279" s="75">
        <v>0</v>
      </c>
      <c r="E279" s="75">
        <v>0</v>
      </c>
      <c r="F279" s="75">
        <v>0</v>
      </c>
      <c r="G279" s="75">
        <v>0</v>
      </c>
      <c r="H279" s="75">
        <v>0</v>
      </c>
      <c r="I279" s="75">
        <v>0</v>
      </c>
      <c r="J279" s="75">
        <v>0</v>
      </c>
      <c r="K279" s="75">
        <v>0</v>
      </c>
      <c r="L279" s="75">
        <v>0</v>
      </c>
      <c r="M279" s="75">
        <v>0</v>
      </c>
      <c r="N279" s="75">
        <v>0</v>
      </c>
      <c r="O279" s="75">
        <v>0</v>
      </c>
      <c r="P279" s="75">
        <v>0</v>
      </c>
      <c r="Q279" s="75">
        <v>0</v>
      </c>
      <c r="R279" s="75">
        <v>0</v>
      </c>
      <c r="S279" s="75">
        <v>0</v>
      </c>
      <c r="T279" s="75">
        <v>0</v>
      </c>
      <c r="U279" s="75">
        <v>0</v>
      </c>
      <c r="V279" s="75">
        <v>0</v>
      </c>
      <c r="W279" s="75">
        <v>0</v>
      </c>
    </row>
    <row r="280" spans="1:23" s="38" customFormat="1" ht="48" customHeight="1" x14ac:dyDescent="0.25">
      <c r="A280" s="231">
        <v>55</v>
      </c>
      <c r="B280" s="217" t="s">
        <v>81</v>
      </c>
      <c r="C280" s="37" t="s">
        <v>56</v>
      </c>
      <c r="D280" s="75">
        <v>0</v>
      </c>
      <c r="E280" s="75">
        <v>0</v>
      </c>
      <c r="F280" s="75">
        <v>0</v>
      </c>
      <c r="G280" s="75">
        <v>0</v>
      </c>
      <c r="H280" s="75">
        <v>0</v>
      </c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</row>
    <row r="281" spans="1:23" s="31" customFormat="1" ht="15" customHeight="1" x14ac:dyDescent="0.25">
      <c r="A281" s="231"/>
      <c r="B281" s="217"/>
      <c r="C281" s="115" t="s">
        <v>57</v>
      </c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</row>
    <row r="282" spans="1:23" s="31" customFormat="1" ht="15" customHeight="1" x14ac:dyDescent="0.25">
      <c r="A282" s="231"/>
      <c r="B282" s="217"/>
      <c r="C282" s="115" t="s">
        <v>58</v>
      </c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</row>
    <row r="283" spans="1:23" s="38" customFormat="1" ht="18.75" customHeight="1" x14ac:dyDescent="0.25">
      <c r="A283" s="231"/>
      <c r="B283" s="217"/>
      <c r="C283" s="37" t="s">
        <v>219</v>
      </c>
      <c r="D283" s="75">
        <v>2</v>
      </c>
      <c r="E283" s="75">
        <v>10</v>
      </c>
      <c r="F283" s="75">
        <v>0</v>
      </c>
      <c r="G283" s="75">
        <v>1</v>
      </c>
      <c r="H283" s="75">
        <v>1</v>
      </c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</row>
    <row r="284" spans="1:23" s="38" customFormat="1" ht="18.75" customHeight="1" x14ac:dyDescent="0.25">
      <c r="A284" s="231"/>
      <c r="B284" s="217"/>
      <c r="C284" s="37" t="s">
        <v>220</v>
      </c>
      <c r="D284" s="75">
        <v>3</v>
      </c>
      <c r="E284" s="75">
        <v>7</v>
      </c>
      <c r="F284" s="75">
        <v>0</v>
      </c>
      <c r="G284" s="75">
        <v>0</v>
      </c>
      <c r="H284" s="75">
        <v>0</v>
      </c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</row>
    <row r="285" spans="1:23" s="38" customFormat="1" ht="48" customHeight="1" x14ac:dyDescent="0.25">
      <c r="A285" s="231">
        <v>56</v>
      </c>
      <c r="B285" s="216" t="s">
        <v>61</v>
      </c>
      <c r="C285" s="37" t="s">
        <v>56</v>
      </c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</row>
    <row r="286" spans="1:23" s="31" customFormat="1" ht="15.75" customHeight="1" x14ac:dyDescent="0.25">
      <c r="A286" s="231"/>
      <c r="B286" s="216"/>
      <c r="C286" s="115" t="s">
        <v>57</v>
      </c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</row>
    <row r="287" spans="1:23" s="31" customFormat="1" ht="15.75" customHeight="1" x14ac:dyDescent="0.25">
      <c r="A287" s="231"/>
      <c r="B287" s="216"/>
      <c r="C287" s="115" t="s">
        <v>58</v>
      </c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</row>
    <row r="288" spans="1:23" s="38" customFormat="1" ht="18" customHeight="1" x14ac:dyDescent="0.25">
      <c r="A288" s="231"/>
      <c r="B288" s="216"/>
      <c r="C288" s="37" t="s">
        <v>219</v>
      </c>
      <c r="D288" s="75">
        <v>0</v>
      </c>
      <c r="E288" s="75">
        <v>0</v>
      </c>
      <c r="F288" s="75">
        <v>0</v>
      </c>
      <c r="G288" s="75">
        <v>0</v>
      </c>
      <c r="H288" s="75">
        <v>0</v>
      </c>
      <c r="I288" s="75">
        <v>1</v>
      </c>
      <c r="J288" s="75">
        <v>1</v>
      </c>
      <c r="K288" s="75">
        <v>0</v>
      </c>
      <c r="L288" s="75">
        <v>0</v>
      </c>
      <c r="M288" s="75">
        <v>0</v>
      </c>
      <c r="N288" s="75">
        <v>0</v>
      </c>
      <c r="O288" s="75">
        <v>0</v>
      </c>
      <c r="P288" s="75">
        <v>0</v>
      </c>
      <c r="Q288" s="75">
        <v>0</v>
      </c>
      <c r="R288" s="75">
        <v>0</v>
      </c>
      <c r="S288" s="75">
        <v>0</v>
      </c>
      <c r="T288" s="75">
        <v>0</v>
      </c>
      <c r="U288" s="75">
        <v>0</v>
      </c>
      <c r="V288" s="75">
        <v>0</v>
      </c>
      <c r="W288" s="75">
        <v>0</v>
      </c>
    </row>
    <row r="289" spans="1:23" s="38" customFormat="1" ht="18" customHeight="1" x14ac:dyDescent="0.25">
      <c r="A289" s="231"/>
      <c r="B289" s="216"/>
      <c r="C289" s="37" t="s">
        <v>220</v>
      </c>
      <c r="D289" s="75">
        <v>0</v>
      </c>
      <c r="E289" s="75">
        <v>0</v>
      </c>
      <c r="F289" s="75">
        <v>0</v>
      </c>
      <c r="G289" s="75">
        <v>0</v>
      </c>
      <c r="H289" s="75">
        <v>0</v>
      </c>
      <c r="I289" s="75">
        <v>2</v>
      </c>
      <c r="J289" s="75">
        <v>5</v>
      </c>
      <c r="K289" s="75">
        <v>0</v>
      </c>
      <c r="L289" s="75">
        <v>0</v>
      </c>
      <c r="M289" s="75">
        <v>0</v>
      </c>
      <c r="N289" s="75">
        <v>0</v>
      </c>
      <c r="O289" s="75">
        <v>0</v>
      </c>
      <c r="P289" s="75">
        <v>0</v>
      </c>
      <c r="Q289" s="75">
        <v>0</v>
      </c>
      <c r="R289" s="75">
        <v>0</v>
      </c>
      <c r="S289" s="75">
        <v>0</v>
      </c>
      <c r="T289" s="75">
        <v>0</v>
      </c>
      <c r="U289" s="75">
        <v>0</v>
      </c>
      <c r="V289" s="75">
        <v>0</v>
      </c>
      <c r="W289" s="75">
        <v>0</v>
      </c>
    </row>
    <row r="290" spans="1:23" s="38" customFormat="1" ht="48" customHeight="1" x14ac:dyDescent="0.25">
      <c r="A290" s="231">
        <v>57</v>
      </c>
      <c r="B290" s="216" t="s">
        <v>67</v>
      </c>
      <c r="C290" s="37" t="s">
        <v>56</v>
      </c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</row>
    <row r="291" spans="1:23" s="31" customFormat="1" ht="16.5" customHeight="1" x14ac:dyDescent="0.25">
      <c r="A291" s="231"/>
      <c r="B291" s="216"/>
      <c r="C291" s="115" t="s">
        <v>57</v>
      </c>
      <c r="D291" s="76"/>
      <c r="E291" s="76"/>
      <c r="F291" s="76"/>
      <c r="G291" s="76"/>
      <c r="H291" s="76"/>
      <c r="I291" s="76"/>
      <c r="J291" s="76"/>
      <c r="K291" s="76"/>
      <c r="L291" s="76">
        <v>1</v>
      </c>
      <c r="M291" s="76">
        <v>2</v>
      </c>
      <c r="N291" s="76">
        <v>0</v>
      </c>
      <c r="O291" s="76">
        <v>0</v>
      </c>
      <c r="P291" s="76">
        <v>0</v>
      </c>
      <c r="Q291" s="76"/>
      <c r="R291" s="76"/>
      <c r="S291" s="76"/>
      <c r="T291" s="76"/>
      <c r="U291" s="76"/>
      <c r="V291" s="76"/>
      <c r="W291" s="76"/>
    </row>
    <row r="292" spans="1:23" s="31" customFormat="1" ht="16.5" customHeight="1" x14ac:dyDescent="0.25">
      <c r="A292" s="231"/>
      <c r="B292" s="216"/>
      <c r="C292" s="115" t="s">
        <v>58</v>
      </c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</row>
    <row r="293" spans="1:23" s="38" customFormat="1" ht="16.5" customHeight="1" x14ac:dyDescent="0.25">
      <c r="A293" s="231"/>
      <c r="B293" s="216"/>
      <c r="C293" s="37" t="s">
        <v>219</v>
      </c>
      <c r="D293" s="75"/>
      <c r="E293" s="75"/>
      <c r="F293" s="75"/>
      <c r="G293" s="75"/>
      <c r="H293" s="75"/>
      <c r="I293" s="75"/>
      <c r="J293" s="75"/>
      <c r="K293" s="75"/>
      <c r="L293" s="75">
        <v>1</v>
      </c>
      <c r="M293" s="75">
        <v>2</v>
      </c>
      <c r="N293" s="75">
        <v>0</v>
      </c>
      <c r="O293" s="75">
        <v>0</v>
      </c>
      <c r="P293" s="75">
        <v>0</v>
      </c>
      <c r="Q293" s="75"/>
      <c r="R293" s="75"/>
      <c r="S293" s="75"/>
      <c r="T293" s="75"/>
      <c r="U293" s="75"/>
      <c r="V293" s="75"/>
      <c r="W293" s="75"/>
    </row>
    <row r="294" spans="1:23" s="38" customFormat="1" ht="16.5" customHeight="1" x14ac:dyDescent="0.25">
      <c r="A294" s="231"/>
      <c r="B294" s="216"/>
      <c r="C294" s="37" t="s">
        <v>220</v>
      </c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</row>
    <row r="295" spans="1:23" s="38" customFormat="1" ht="48" customHeight="1" x14ac:dyDescent="0.25">
      <c r="A295" s="232">
        <v>58</v>
      </c>
      <c r="B295" s="218" t="s">
        <v>33</v>
      </c>
      <c r="C295" s="37" t="s">
        <v>56</v>
      </c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</row>
    <row r="296" spans="1:23" s="31" customFormat="1" ht="16.5" customHeight="1" x14ac:dyDescent="0.25">
      <c r="A296" s="233"/>
      <c r="B296" s="218"/>
      <c r="C296" s="115" t="s">
        <v>57</v>
      </c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</row>
    <row r="297" spans="1:23" s="31" customFormat="1" ht="16.5" customHeight="1" x14ac:dyDescent="0.25">
      <c r="A297" s="233"/>
      <c r="B297" s="218"/>
      <c r="C297" s="115" t="s">
        <v>58</v>
      </c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</row>
    <row r="298" spans="1:23" s="38" customFormat="1" ht="16.5" customHeight="1" x14ac:dyDescent="0.25">
      <c r="A298" s="233"/>
      <c r="B298" s="218"/>
      <c r="C298" s="37" t="s">
        <v>219</v>
      </c>
      <c r="D298" s="75"/>
      <c r="E298" s="75">
        <v>7</v>
      </c>
      <c r="F298" s="75"/>
      <c r="G298" s="75">
        <v>7</v>
      </c>
      <c r="H298" s="75">
        <v>3</v>
      </c>
      <c r="I298" s="75">
        <v>2</v>
      </c>
      <c r="J298" s="75">
        <v>2</v>
      </c>
      <c r="K298" s="75"/>
      <c r="L298" s="75">
        <v>1</v>
      </c>
      <c r="M298" s="75">
        <v>1</v>
      </c>
      <c r="N298" s="75"/>
      <c r="O298" s="75">
        <v>1</v>
      </c>
      <c r="P298" s="75"/>
      <c r="Q298" s="75"/>
      <c r="R298" s="75"/>
      <c r="S298" s="75"/>
      <c r="T298" s="75"/>
      <c r="U298" s="75"/>
      <c r="V298" s="75"/>
      <c r="W298" s="75"/>
    </row>
    <row r="299" spans="1:23" s="38" customFormat="1" ht="16.5" customHeight="1" x14ac:dyDescent="0.25">
      <c r="A299" s="234"/>
      <c r="B299" s="218"/>
      <c r="C299" s="37" t="s">
        <v>220</v>
      </c>
      <c r="D299" s="75">
        <v>4</v>
      </c>
      <c r="E299" s="75">
        <v>6</v>
      </c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</row>
    <row r="300" spans="1:23" s="38" customFormat="1" ht="48" customHeight="1" x14ac:dyDescent="0.25">
      <c r="A300" s="231">
        <v>59</v>
      </c>
      <c r="B300" s="218" t="s">
        <v>34</v>
      </c>
      <c r="C300" s="37" t="s">
        <v>56</v>
      </c>
      <c r="D300" s="75">
        <v>0</v>
      </c>
      <c r="E300" s="75">
        <v>0</v>
      </c>
      <c r="F300" s="75">
        <v>0</v>
      </c>
      <c r="G300" s="75">
        <v>0</v>
      </c>
      <c r="H300" s="75">
        <v>0</v>
      </c>
      <c r="I300" s="75">
        <v>0</v>
      </c>
      <c r="J300" s="75">
        <v>0</v>
      </c>
      <c r="K300" s="75">
        <v>0</v>
      </c>
      <c r="L300" s="75">
        <v>0</v>
      </c>
      <c r="M300" s="75">
        <v>0</v>
      </c>
      <c r="N300" s="75">
        <v>0</v>
      </c>
      <c r="O300" s="75">
        <v>0</v>
      </c>
      <c r="P300" s="75">
        <v>0</v>
      </c>
      <c r="Q300" s="75">
        <v>0</v>
      </c>
      <c r="R300" s="75">
        <v>0</v>
      </c>
      <c r="S300" s="75">
        <v>0</v>
      </c>
      <c r="T300" s="75">
        <v>0</v>
      </c>
      <c r="U300" s="75">
        <v>0</v>
      </c>
      <c r="V300" s="75">
        <v>0</v>
      </c>
      <c r="W300" s="75">
        <v>0</v>
      </c>
    </row>
    <row r="301" spans="1:23" s="31" customFormat="1" ht="17.25" customHeight="1" x14ac:dyDescent="0.25">
      <c r="A301" s="231"/>
      <c r="B301" s="218"/>
      <c r="C301" s="115" t="s">
        <v>57</v>
      </c>
      <c r="D301" s="76">
        <v>0</v>
      </c>
      <c r="E301" s="76">
        <v>0</v>
      </c>
      <c r="F301" s="76">
        <v>0</v>
      </c>
      <c r="G301" s="76">
        <v>0</v>
      </c>
      <c r="H301" s="76">
        <v>0</v>
      </c>
      <c r="I301" s="76">
        <v>0</v>
      </c>
      <c r="J301" s="76">
        <v>0</v>
      </c>
      <c r="K301" s="76">
        <v>0</v>
      </c>
      <c r="L301" s="76">
        <v>0</v>
      </c>
      <c r="M301" s="76">
        <v>0</v>
      </c>
      <c r="N301" s="76">
        <v>0</v>
      </c>
      <c r="O301" s="76">
        <v>0</v>
      </c>
      <c r="P301" s="76">
        <v>0</v>
      </c>
      <c r="Q301" s="76">
        <v>0</v>
      </c>
      <c r="R301" s="76">
        <v>0</v>
      </c>
      <c r="S301" s="76">
        <v>0</v>
      </c>
      <c r="T301" s="76">
        <v>0</v>
      </c>
      <c r="U301" s="76">
        <v>0</v>
      </c>
      <c r="V301" s="76">
        <v>0</v>
      </c>
      <c r="W301" s="76">
        <v>0</v>
      </c>
    </row>
    <row r="302" spans="1:23" s="31" customFormat="1" ht="17.25" customHeight="1" x14ac:dyDescent="0.25">
      <c r="A302" s="231"/>
      <c r="B302" s="218"/>
      <c r="C302" s="115" t="s">
        <v>58</v>
      </c>
      <c r="D302" s="76">
        <v>0</v>
      </c>
      <c r="E302" s="76">
        <v>0</v>
      </c>
      <c r="F302" s="76">
        <v>0</v>
      </c>
      <c r="G302" s="76">
        <v>0</v>
      </c>
      <c r="H302" s="76">
        <v>0</v>
      </c>
      <c r="I302" s="76">
        <v>0</v>
      </c>
      <c r="J302" s="76">
        <v>0</v>
      </c>
      <c r="K302" s="76">
        <v>0</v>
      </c>
      <c r="L302" s="76">
        <v>0</v>
      </c>
      <c r="M302" s="76">
        <v>0</v>
      </c>
      <c r="N302" s="76">
        <v>0</v>
      </c>
      <c r="O302" s="76">
        <v>0</v>
      </c>
      <c r="P302" s="76">
        <v>0</v>
      </c>
      <c r="Q302" s="76">
        <v>0</v>
      </c>
      <c r="R302" s="76">
        <v>0</v>
      </c>
      <c r="S302" s="76">
        <v>0</v>
      </c>
      <c r="T302" s="76">
        <v>0</v>
      </c>
      <c r="U302" s="76">
        <v>0</v>
      </c>
      <c r="V302" s="76">
        <v>0</v>
      </c>
      <c r="W302" s="76">
        <v>0</v>
      </c>
    </row>
    <row r="303" spans="1:23" s="38" customFormat="1" ht="17.25" customHeight="1" x14ac:dyDescent="0.25">
      <c r="A303" s="231"/>
      <c r="B303" s="218"/>
      <c r="C303" s="37" t="s">
        <v>219</v>
      </c>
      <c r="D303" s="75">
        <v>3</v>
      </c>
      <c r="E303" s="75">
        <v>5</v>
      </c>
      <c r="F303" s="75">
        <v>0</v>
      </c>
      <c r="G303" s="75">
        <v>1</v>
      </c>
      <c r="H303" s="75">
        <v>0</v>
      </c>
      <c r="I303" s="75">
        <v>0</v>
      </c>
      <c r="J303" s="75">
        <v>0</v>
      </c>
      <c r="K303" s="75">
        <v>0</v>
      </c>
      <c r="L303" s="75">
        <v>0</v>
      </c>
      <c r="M303" s="75">
        <v>0</v>
      </c>
      <c r="N303" s="75">
        <v>0</v>
      </c>
      <c r="O303" s="75">
        <v>1</v>
      </c>
      <c r="P303" s="75">
        <v>0</v>
      </c>
      <c r="Q303" s="75">
        <v>0</v>
      </c>
      <c r="R303" s="75">
        <v>0</v>
      </c>
      <c r="S303" s="75">
        <v>0</v>
      </c>
      <c r="T303" s="75">
        <v>0</v>
      </c>
      <c r="U303" s="75">
        <v>0</v>
      </c>
      <c r="V303" s="75">
        <v>0</v>
      </c>
      <c r="W303" s="75">
        <v>0</v>
      </c>
    </row>
    <row r="304" spans="1:23" s="38" customFormat="1" ht="17.25" customHeight="1" x14ac:dyDescent="0.25">
      <c r="A304" s="231"/>
      <c r="B304" s="218"/>
      <c r="C304" s="37" t="s">
        <v>220</v>
      </c>
      <c r="D304" s="75">
        <v>2</v>
      </c>
      <c r="E304" s="75">
        <v>3</v>
      </c>
      <c r="F304" s="75">
        <v>0</v>
      </c>
      <c r="G304" s="75">
        <v>0</v>
      </c>
      <c r="H304" s="75">
        <v>0</v>
      </c>
      <c r="I304" s="75">
        <v>0</v>
      </c>
      <c r="J304" s="75">
        <v>0</v>
      </c>
      <c r="K304" s="75">
        <v>0</v>
      </c>
      <c r="L304" s="75">
        <v>0</v>
      </c>
      <c r="M304" s="75">
        <v>0</v>
      </c>
      <c r="N304" s="75">
        <v>0</v>
      </c>
      <c r="O304" s="75">
        <v>0</v>
      </c>
      <c r="P304" s="75">
        <v>0</v>
      </c>
      <c r="Q304" s="75">
        <v>0</v>
      </c>
      <c r="R304" s="75">
        <v>0</v>
      </c>
      <c r="S304" s="75">
        <v>0</v>
      </c>
      <c r="T304" s="75">
        <v>0</v>
      </c>
      <c r="U304" s="75">
        <v>0</v>
      </c>
      <c r="V304" s="75">
        <v>0</v>
      </c>
      <c r="W304" s="75">
        <v>0</v>
      </c>
    </row>
    <row r="305" spans="1:23" s="38" customFormat="1" ht="48" customHeight="1" x14ac:dyDescent="0.25">
      <c r="A305" s="231">
        <v>60</v>
      </c>
      <c r="B305" s="216" t="s">
        <v>35</v>
      </c>
      <c r="C305" s="37" t="s">
        <v>56</v>
      </c>
      <c r="D305" s="75">
        <v>0</v>
      </c>
      <c r="E305" s="75">
        <v>1</v>
      </c>
      <c r="F305" s="75">
        <v>0</v>
      </c>
      <c r="G305" s="75">
        <v>0</v>
      </c>
      <c r="H305" s="75">
        <v>0</v>
      </c>
      <c r="I305" s="75">
        <v>0</v>
      </c>
      <c r="J305" s="75">
        <v>0</v>
      </c>
      <c r="K305" s="75">
        <v>0</v>
      </c>
      <c r="L305" s="75">
        <v>0</v>
      </c>
      <c r="M305" s="75">
        <v>0</v>
      </c>
      <c r="N305" s="75">
        <v>1</v>
      </c>
      <c r="O305" s="75">
        <v>1</v>
      </c>
      <c r="P305" s="75"/>
      <c r="Q305" s="75"/>
      <c r="R305" s="75"/>
      <c r="S305" s="75"/>
      <c r="T305" s="75"/>
      <c r="U305" s="75"/>
      <c r="V305" s="75"/>
      <c r="W305" s="75"/>
    </row>
    <row r="306" spans="1:23" s="31" customFormat="1" ht="16.5" customHeight="1" x14ac:dyDescent="0.25">
      <c r="A306" s="231"/>
      <c r="B306" s="216"/>
      <c r="C306" s="115" t="s">
        <v>57</v>
      </c>
      <c r="D306" s="76">
        <v>0</v>
      </c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</row>
    <row r="307" spans="1:23" s="31" customFormat="1" ht="16.5" customHeight="1" x14ac:dyDescent="0.25">
      <c r="A307" s="231"/>
      <c r="B307" s="216"/>
      <c r="C307" s="115" t="s">
        <v>58</v>
      </c>
      <c r="D307" s="76">
        <v>0</v>
      </c>
      <c r="E307" s="76">
        <v>1</v>
      </c>
      <c r="F307" s="76"/>
      <c r="G307" s="76"/>
      <c r="H307" s="76"/>
      <c r="I307" s="76"/>
      <c r="J307" s="76"/>
      <c r="K307" s="76"/>
      <c r="L307" s="76"/>
      <c r="M307" s="76"/>
      <c r="N307" s="76">
        <v>1</v>
      </c>
      <c r="O307" s="76">
        <v>1</v>
      </c>
      <c r="P307" s="76"/>
      <c r="Q307" s="76"/>
      <c r="R307" s="76"/>
      <c r="S307" s="76"/>
      <c r="T307" s="76"/>
      <c r="U307" s="76"/>
      <c r="V307" s="76"/>
      <c r="W307" s="76"/>
    </row>
    <row r="308" spans="1:23" s="38" customFormat="1" ht="16.5" customHeight="1" x14ac:dyDescent="0.25">
      <c r="A308" s="231"/>
      <c r="B308" s="216"/>
      <c r="C308" s="37" t="s">
        <v>219</v>
      </c>
      <c r="D308" s="75">
        <v>0</v>
      </c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</row>
    <row r="309" spans="1:23" s="38" customFormat="1" ht="16.5" customHeight="1" x14ac:dyDescent="0.25">
      <c r="A309" s="231"/>
      <c r="B309" s="216"/>
      <c r="C309" s="37" t="s">
        <v>220</v>
      </c>
      <c r="D309" s="75">
        <v>0</v>
      </c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</row>
    <row r="310" spans="1:23" s="38" customFormat="1" ht="48" customHeight="1" x14ac:dyDescent="0.25">
      <c r="A310" s="231">
        <v>61</v>
      </c>
      <c r="B310" s="216" t="s">
        <v>68</v>
      </c>
      <c r="C310" s="37" t="s">
        <v>56</v>
      </c>
      <c r="D310" s="75">
        <v>0</v>
      </c>
      <c r="E310" s="75">
        <v>0</v>
      </c>
      <c r="F310" s="75">
        <v>0</v>
      </c>
      <c r="G310" s="75">
        <v>0</v>
      </c>
      <c r="H310" s="75">
        <v>0</v>
      </c>
      <c r="I310" s="75">
        <v>0</v>
      </c>
      <c r="J310" s="75">
        <v>0</v>
      </c>
      <c r="K310" s="75">
        <v>0</v>
      </c>
      <c r="L310" s="75">
        <v>0</v>
      </c>
      <c r="M310" s="75">
        <v>0</v>
      </c>
      <c r="N310" s="75">
        <v>0</v>
      </c>
      <c r="O310" s="75">
        <v>0</v>
      </c>
      <c r="P310" s="75">
        <v>0</v>
      </c>
      <c r="Q310" s="75">
        <v>0</v>
      </c>
      <c r="R310" s="75">
        <v>0</v>
      </c>
      <c r="S310" s="75">
        <v>0</v>
      </c>
      <c r="T310" s="75">
        <v>0</v>
      </c>
      <c r="U310" s="75">
        <v>0</v>
      </c>
      <c r="V310" s="75">
        <v>0</v>
      </c>
      <c r="W310" s="75">
        <v>0</v>
      </c>
    </row>
    <row r="311" spans="1:23" s="31" customFormat="1" ht="18.75" customHeight="1" x14ac:dyDescent="0.25">
      <c r="A311" s="231"/>
      <c r="B311" s="216"/>
      <c r="C311" s="115" t="s">
        <v>57</v>
      </c>
      <c r="D311" s="75">
        <v>0</v>
      </c>
      <c r="E311" s="75">
        <v>0</v>
      </c>
      <c r="F311" s="75">
        <v>0</v>
      </c>
      <c r="G311" s="75">
        <v>0</v>
      </c>
      <c r="H311" s="75">
        <v>0</v>
      </c>
      <c r="I311" s="75">
        <v>0</v>
      </c>
      <c r="J311" s="75">
        <v>0</v>
      </c>
      <c r="K311" s="75">
        <v>0</v>
      </c>
      <c r="L311" s="75">
        <v>0</v>
      </c>
      <c r="M311" s="75">
        <v>0</v>
      </c>
      <c r="N311" s="75">
        <v>0</v>
      </c>
      <c r="O311" s="75">
        <v>0</v>
      </c>
      <c r="P311" s="75">
        <v>0</v>
      </c>
      <c r="Q311" s="75">
        <v>0</v>
      </c>
      <c r="R311" s="75">
        <v>0</v>
      </c>
      <c r="S311" s="75">
        <v>0</v>
      </c>
      <c r="T311" s="75">
        <v>0</v>
      </c>
      <c r="U311" s="75">
        <v>0</v>
      </c>
      <c r="V311" s="75">
        <v>0</v>
      </c>
      <c r="W311" s="75">
        <v>0</v>
      </c>
    </row>
    <row r="312" spans="1:23" s="31" customFormat="1" ht="18.75" customHeight="1" x14ac:dyDescent="0.25">
      <c r="A312" s="231"/>
      <c r="B312" s="216"/>
      <c r="C312" s="115" t="s">
        <v>58</v>
      </c>
      <c r="D312" s="75">
        <v>0</v>
      </c>
      <c r="E312" s="75">
        <v>0</v>
      </c>
      <c r="F312" s="75">
        <v>0</v>
      </c>
      <c r="G312" s="75">
        <v>0</v>
      </c>
      <c r="H312" s="75">
        <v>0</v>
      </c>
      <c r="I312" s="75">
        <v>0</v>
      </c>
      <c r="J312" s="75">
        <v>0</v>
      </c>
      <c r="K312" s="75">
        <v>0</v>
      </c>
      <c r="L312" s="75">
        <v>0</v>
      </c>
      <c r="M312" s="75">
        <v>0</v>
      </c>
      <c r="N312" s="75">
        <v>0</v>
      </c>
      <c r="O312" s="75">
        <v>0</v>
      </c>
      <c r="P312" s="75">
        <v>0</v>
      </c>
      <c r="Q312" s="75">
        <v>0</v>
      </c>
      <c r="R312" s="75">
        <v>0</v>
      </c>
      <c r="S312" s="75">
        <v>0</v>
      </c>
      <c r="T312" s="75">
        <v>0</v>
      </c>
      <c r="U312" s="75">
        <v>0</v>
      </c>
      <c r="V312" s="75">
        <v>0</v>
      </c>
      <c r="W312" s="75">
        <v>0</v>
      </c>
    </row>
    <row r="313" spans="1:23" s="38" customFormat="1" ht="18.75" customHeight="1" x14ac:dyDescent="0.25">
      <c r="A313" s="231"/>
      <c r="B313" s="216"/>
      <c r="C313" s="37" t="s">
        <v>219</v>
      </c>
      <c r="D313" s="75">
        <v>0</v>
      </c>
      <c r="E313" s="75">
        <v>0</v>
      </c>
      <c r="F313" s="75">
        <v>0</v>
      </c>
      <c r="G313" s="75">
        <v>0</v>
      </c>
      <c r="H313" s="75">
        <v>0</v>
      </c>
      <c r="I313" s="75">
        <v>0</v>
      </c>
      <c r="J313" s="75">
        <v>0</v>
      </c>
      <c r="K313" s="75">
        <v>0</v>
      </c>
      <c r="L313" s="75">
        <v>0</v>
      </c>
      <c r="M313" s="75">
        <v>0</v>
      </c>
      <c r="N313" s="75">
        <v>0</v>
      </c>
      <c r="O313" s="75">
        <v>0</v>
      </c>
      <c r="P313" s="75">
        <v>0</v>
      </c>
      <c r="Q313" s="75">
        <v>0</v>
      </c>
      <c r="R313" s="75">
        <v>0</v>
      </c>
      <c r="S313" s="75">
        <v>0</v>
      </c>
      <c r="T313" s="75">
        <v>0</v>
      </c>
      <c r="U313" s="75">
        <v>0</v>
      </c>
      <c r="V313" s="75">
        <v>0</v>
      </c>
      <c r="W313" s="75">
        <v>0</v>
      </c>
    </row>
    <row r="314" spans="1:23" s="38" customFormat="1" ht="18.75" customHeight="1" x14ac:dyDescent="0.25">
      <c r="A314" s="231"/>
      <c r="B314" s="216"/>
      <c r="C314" s="37" t="s">
        <v>220</v>
      </c>
      <c r="D314" s="75">
        <v>0</v>
      </c>
      <c r="E314" s="75">
        <v>0</v>
      </c>
      <c r="F314" s="75">
        <v>0</v>
      </c>
      <c r="G314" s="75">
        <v>0</v>
      </c>
      <c r="H314" s="75">
        <v>0</v>
      </c>
      <c r="I314" s="75">
        <v>0</v>
      </c>
      <c r="J314" s="75">
        <v>0</v>
      </c>
      <c r="K314" s="75">
        <v>0</v>
      </c>
      <c r="L314" s="75">
        <v>0</v>
      </c>
      <c r="M314" s="75">
        <v>0</v>
      </c>
      <c r="N314" s="75">
        <v>0</v>
      </c>
      <c r="O314" s="75">
        <v>0</v>
      </c>
      <c r="P314" s="75">
        <v>0</v>
      </c>
      <c r="Q314" s="75">
        <v>0</v>
      </c>
      <c r="R314" s="75">
        <v>0</v>
      </c>
      <c r="S314" s="75">
        <v>0</v>
      </c>
      <c r="T314" s="75">
        <v>0</v>
      </c>
      <c r="U314" s="75">
        <v>0</v>
      </c>
      <c r="V314" s="75">
        <v>0</v>
      </c>
      <c r="W314" s="75">
        <v>0</v>
      </c>
    </row>
    <row r="315" spans="1:23" s="38" customFormat="1" ht="48.75" customHeight="1" x14ac:dyDescent="0.25">
      <c r="A315" s="231">
        <v>62</v>
      </c>
      <c r="B315" s="216" t="s">
        <v>69</v>
      </c>
      <c r="C315" s="37" t="s">
        <v>56</v>
      </c>
      <c r="D315" s="75">
        <v>0</v>
      </c>
      <c r="E315" s="75">
        <v>0</v>
      </c>
      <c r="F315" s="75">
        <v>0</v>
      </c>
      <c r="G315" s="75">
        <v>0</v>
      </c>
      <c r="H315" s="75">
        <v>0</v>
      </c>
      <c r="I315" s="75">
        <v>0</v>
      </c>
      <c r="J315" s="75">
        <v>0</v>
      </c>
      <c r="K315" s="75">
        <v>0</v>
      </c>
      <c r="L315" s="75">
        <v>0</v>
      </c>
      <c r="M315" s="75">
        <v>0</v>
      </c>
      <c r="N315" s="75"/>
      <c r="O315" s="75"/>
      <c r="P315" s="75"/>
      <c r="Q315" s="75"/>
      <c r="R315" s="75"/>
      <c r="S315" s="75"/>
      <c r="T315" s="75"/>
      <c r="U315" s="75"/>
      <c r="V315" s="75"/>
      <c r="W315" s="75"/>
    </row>
    <row r="316" spans="1:23" s="31" customFormat="1" ht="15" customHeight="1" x14ac:dyDescent="0.25">
      <c r="A316" s="231"/>
      <c r="B316" s="216"/>
      <c r="C316" s="115" t="s">
        <v>57</v>
      </c>
      <c r="D316" s="76">
        <v>0</v>
      </c>
      <c r="E316" s="76">
        <v>0</v>
      </c>
      <c r="F316" s="76">
        <v>0</v>
      </c>
      <c r="G316" s="76">
        <v>0</v>
      </c>
      <c r="H316" s="76">
        <v>0</v>
      </c>
      <c r="I316" s="76">
        <v>0</v>
      </c>
      <c r="J316" s="76">
        <v>0</v>
      </c>
      <c r="K316" s="76">
        <v>0</v>
      </c>
      <c r="L316" s="76">
        <v>0</v>
      </c>
      <c r="M316" s="76">
        <v>0</v>
      </c>
      <c r="N316" s="76"/>
      <c r="O316" s="76"/>
      <c r="P316" s="76"/>
      <c r="Q316" s="76"/>
      <c r="R316" s="76"/>
      <c r="S316" s="76"/>
      <c r="T316" s="76"/>
      <c r="U316" s="76"/>
      <c r="V316" s="76"/>
      <c r="W316" s="76"/>
    </row>
    <row r="317" spans="1:23" s="31" customFormat="1" ht="15" customHeight="1" x14ac:dyDescent="0.25">
      <c r="A317" s="231"/>
      <c r="B317" s="216"/>
      <c r="C317" s="115" t="s">
        <v>58</v>
      </c>
      <c r="D317" s="76">
        <v>0</v>
      </c>
      <c r="E317" s="76">
        <v>0</v>
      </c>
      <c r="F317" s="76">
        <v>0</v>
      </c>
      <c r="G317" s="76">
        <v>0</v>
      </c>
      <c r="H317" s="76">
        <v>0</v>
      </c>
      <c r="I317" s="76">
        <v>0</v>
      </c>
      <c r="J317" s="76">
        <v>0</v>
      </c>
      <c r="K317" s="76">
        <v>0</v>
      </c>
      <c r="L317" s="76">
        <v>0</v>
      </c>
      <c r="M317" s="76">
        <v>0</v>
      </c>
      <c r="N317" s="76"/>
      <c r="O317" s="76"/>
      <c r="P317" s="76"/>
      <c r="Q317" s="76"/>
      <c r="R317" s="76"/>
      <c r="S317" s="76"/>
      <c r="T317" s="76"/>
      <c r="U317" s="76"/>
      <c r="V317" s="76"/>
      <c r="W317" s="76"/>
    </row>
    <row r="318" spans="1:23" s="38" customFormat="1" ht="15" customHeight="1" x14ac:dyDescent="0.25">
      <c r="A318" s="231"/>
      <c r="B318" s="216"/>
      <c r="C318" s="37" t="s">
        <v>219</v>
      </c>
      <c r="D318" s="82">
        <v>0</v>
      </c>
      <c r="E318" s="82">
        <v>1</v>
      </c>
      <c r="F318" s="82">
        <v>0</v>
      </c>
      <c r="G318" s="82">
        <v>1</v>
      </c>
      <c r="H318" s="82">
        <v>0</v>
      </c>
      <c r="I318" s="82">
        <v>1</v>
      </c>
      <c r="J318" s="82">
        <v>1</v>
      </c>
      <c r="K318" s="82">
        <v>0</v>
      </c>
      <c r="L318" s="82">
        <v>0</v>
      </c>
      <c r="M318" s="82">
        <v>0</v>
      </c>
      <c r="N318" s="75"/>
      <c r="O318" s="75"/>
      <c r="P318" s="75"/>
      <c r="Q318" s="75"/>
      <c r="R318" s="75"/>
      <c r="S318" s="75"/>
      <c r="T318" s="75"/>
      <c r="U318" s="75"/>
      <c r="V318" s="75"/>
      <c r="W318" s="75"/>
    </row>
    <row r="319" spans="1:23" s="38" customFormat="1" ht="15" customHeight="1" x14ac:dyDescent="0.25">
      <c r="A319" s="231"/>
      <c r="B319" s="216"/>
      <c r="C319" s="37" t="s">
        <v>220</v>
      </c>
      <c r="D319" s="82">
        <v>3</v>
      </c>
      <c r="E319" s="82">
        <v>5</v>
      </c>
      <c r="F319" s="82">
        <v>0</v>
      </c>
      <c r="G319" s="82">
        <v>0</v>
      </c>
      <c r="H319" s="82">
        <v>0</v>
      </c>
      <c r="I319" s="82">
        <v>0</v>
      </c>
      <c r="J319" s="82">
        <v>0</v>
      </c>
      <c r="K319" s="82">
        <v>0</v>
      </c>
      <c r="L319" s="82">
        <v>0</v>
      </c>
      <c r="M319" s="82">
        <v>0</v>
      </c>
      <c r="N319" s="75"/>
      <c r="O319" s="75"/>
      <c r="P319" s="75"/>
      <c r="Q319" s="75"/>
      <c r="R319" s="75"/>
      <c r="S319" s="75"/>
      <c r="T319" s="75"/>
      <c r="U319" s="75"/>
      <c r="V319" s="75"/>
      <c r="W319" s="75"/>
    </row>
    <row r="320" spans="1:23" s="38" customFormat="1" ht="48" customHeight="1" x14ac:dyDescent="0.25">
      <c r="A320" s="231">
        <v>63</v>
      </c>
      <c r="B320" s="216" t="s">
        <v>74</v>
      </c>
      <c r="C320" s="37" t="s">
        <v>56</v>
      </c>
      <c r="D320" s="75"/>
      <c r="E320" s="75"/>
      <c r="F320" s="75"/>
      <c r="G320" s="75"/>
      <c r="H320" s="75"/>
      <c r="I320" s="75">
        <v>0</v>
      </c>
      <c r="J320" s="75">
        <v>0</v>
      </c>
      <c r="K320" s="75">
        <v>0</v>
      </c>
      <c r="L320" s="75">
        <v>0</v>
      </c>
      <c r="M320" s="75">
        <v>0</v>
      </c>
      <c r="N320" s="75"/>
      <c r="O320" s="75"/>
      <c r="P320" s="75"/>
      <c r="Q320" s="75"/>
      <c r="R320" s="75"/>
      <c r="S320" s="75"/>
      <c r="T320" s="75"/>
      <c r="U320" s="75"/>
      <c r="V320" s="75"/>
      <c r="W320" s="75"/>
    </row>
    <row r="321" spans="1:23" s="31" customFormat="1" ht="16.5" customHeight="1" x14ac:dyDescent="0.25">
      <c r="A321" s="231"/>
      <c r="B321" s="216"/>
      <c r="C321" s="115" t="s">
        <v>57</v>
      </c>
      <c r="D321" s="76"/>
      <c r="E321" s="76"/>
      <c r="F321" s="76"/>
      <c r="G321" s="76"/>
      <c r="H321" s="76"/>
      <c r="I321" s="76">
        <v>0</v>
      </c>
      <c r="J321" s="76">
        <v>0</v>
      </c>
      <c r="K321" s="76">
        <v>0</v>
      </c>
      <c r="L321" s="76">
        <v>0</v>
      </c>
      <c r="M321" s="76">
        <v>0</v>
      </c>
      <c r="N321" s="76"/>
      <c r="O321" s="76"/>
      <c r="P321" s="76"/>
      <c r="Q321" s="76"/>
      <c r="R321" s="76"/>
      <c r="S321" s="76"/>
      <c r="T321" s="76"/>
      <c r="U321" s="76"/>
      <c r="V321" s="76"/>
      <c r="W321" s="76"/>
    </row>
    <row r="322" spans="1:23" s="31" customFormat="1" ht="16.5" customHeight="1" x14ac:dyDescent="0.25">
      <c r="A322" s="231"/>
      <c r="B322" s="216"/>
      <c r="C322" s="115" t="s">
        <v>58</v>
      </c>
      <c r="D322" s="76"/>
      <c r="E322" s="76"/>
      <c r="F322" s="76"/>
      <c r="G322" s="76"/>
      <c r="H322" s="76"/>
      <c r="I322" s="76">
        <v>0</v>
      </c>
      <c r="J322" s="76">
        <v>0</v>
      </c>
      <c r="K322" s="76">
        <v>0</v>
      </c>
      <c r="L322" s="76">
        <v>0</v>
      </c>
      <c r="M322" s="76">
        <v>0</v>
      </c>
      <c r="N322" s="76"/>
      <c r="O322" s="76"/>
      <c r="P322" s="76"/>
      <c r="Q322" s="76"/>
      <c r="R322" s="76"/>
      <c r="S322" s="76"/>
      <c r="T322" s="76"/>
      <c r="U322" s="76"/>
      <c r="V322" s="76"/>
      <c r="W322" s="76"/>
    </row>
    <row r="323" spans="1:23" s="38" customFormat="1" ht="18.75" customHeight="1" x14ac:dyDescent="0.25">
      <c r="A323" s="231"/>
      <c r="B323" s="216"/>
      <c r="C323" s="37" t="s">
        <v>219</v>
      </c>
      <c r="D323" s="75"/>
      <c r="E323" s="75"/>
      <c r="F323" s="75"/>
      <c r="G323" s="75"/>
      <c r="H323" s="75"/>
      <c r="I323" s="75">
        <v>0</v>
      </c>
      <c r="J323" s="75">
        <v>1</v>
      </c>
      <c r="K323" s="75">
        <v>0</v>
      </c>
      <c r="L323" s="75">
        <v>0</v>
      </c>
      <c r="M323" s="75">
        <v>0</v>
      </c>
      <c r="N323" s="75"/>
      <c r="O323" s="75"/>
      <c r="P323" s="75"/>
      <c r="Q323" s="75"/>
      <c r="R323" s="75"/>
      <c r="S323" s="75"/>
      <c r="T323" s="75"/>
      <c r="U323" s="75"/>
      <c r="V323" s="75"/>
      <c r="W323" s="75"/>
    </row>
    <row r="324" spans="1:23" s="38" customFormat="1" ht="18.75" customHeight="1" x14ac:dyDescent="0.25">
      <c r="A324" s="231"/>
      <c r="B324" s="216"/>
      <c r="C324" s="37" t="s">
        <v>220</v>
      </c>
      <c r="D324" s="75"/>
      <c r="E324" s="75"/>
      <c r="F324" s="75"/>
      <c r="G324" s="75"/>
      <c r="H324" s="75"/>
      <c r="I324" s="75">
        <v>1</v>
      </c>
      <c r="J324" s="75">
        <v>1</v>
      </c>
      <c r="K324" s="75">
        <v>0</v>
      </c>
      <c r="L324" s="75">
        <v>0</v>
      </c>
      <c r="M324" s="75">
        <v>0</v>
      </c>
      <c r="N324" s="75"/>
      <c r="O324" s="75"/>
      <c r="P324" s="75"/>
      <c r="Q324" s="75"/>
      <c r="R324" s="75"/>
      <c r="S324" s="75"/>
      <c r="T324" s="75"/>
      <c r="U324" s="75"/>
      <c r="V324" s="75"/>
      <c r="W324" s="75"/>
    </row>
    <row r="325" spans="1:23" s="38" customFormat="1" ht="44.25" customHeight="1" x14ac:dyDescent="0.25">
      <c r="A325" s="231">
        <v>64</v>
      </c>
      <c r="B325" s="216" t="s">
        <v>89</v>
      </c>
      <c r="C325" s="37" t="s">
        <v>56</v>
      </c>
      <c r="D325" s="75">
        <v>0</v>
      </c>
      <c r="E325" s="75">
        <v>0</v>
      </c>
      <c r="F325" s="75">
        <v>0</v>
      </c>
      <c r="G325" s="75">
        <v>0</v>
      </c>
      <c r="H325" s="75">
        <v>0</v>
      </c>
      <c r="I325" s="75">
        <v>0</v>
      </c>
      <c r="J325" s="75">
        <v>0</v>
      </c>
      <c r="K325" s="75">
        <v>0</v>
      </c>
      <c r="L325" s="75">
        <v>0</v>
      </c>
      <c r="M325" s="75">
        <v>0</v>
      </c>
      <c r="N325" s="75">
        <v>0</v>
      </c>
      <c r="O325" s="75">
        <v>1</v>
      </c>
      <c r="P325" s="75">
        <v>0</v>
      </c>
      <c r="Q325" s="75">
        <v>0</v>
      </c>
      <c r="R325" s="75">
        <v>0</v>
      </c>
      <c r="S325" s="75">
        <v>0</v>
      </c>
      <c r="T325" s="75">
        <v>0</v>
      </c>
      <c r="U325" s="75">
        <v>0</v>
      </c>
      <c r="V325" s="75">
        <v>0</v>
      </c>
      <c r="W325" s="75">
        <v>0</v>
      </c>
    </row>
    <row r="326" spans="1:23" s="31" customFormat="1" ht="15.75" customHeight="1" x14ac:dyDescent="0.25">
      <c r="A326" s="231"/>
      <c r="B326" s="216"/>
      <c r="C326" s="115" t="s">
        <v>57</v>
      </c>
      <c r="D326" s="76">
        <v>0</v>
      </c>
      <c r="E326" s="76">
        <v>0</v>
      </c>
      <c r="F326" s="76">
        <v>0</v>
      </c>
      <c r="G326" s="76">
        <v>0</v>
      </c>
      <c r="H326" s="76">
        <v>0</v>
      </c>
      <c r="I326" s="76">
        <v>0</v>
      </c>
      <c r="J326" s="76">
        <v>0</v>
      </c>
      <c r="K326" s="76">
        <v>0</v>
      </c>
      <c r="L326" s="76">
        <v>0</v>
      </c>
      <c r="M326" s="76">
        <v>0</v>
      </c>
      <c r="N326" s="76">
        <v>0</v>
      </c>
      <c r="O326" s="76">
        <v>0</v>
      </c>
      <c r="P326" s="76">
        <v>0</v>
      </c>
      <c r="Q326" s="76">
        <v>0</v>
      </c>
      <c r="R326" s="76">
        <v>0</v>
      </c>
      <c r="S326" s="76">
        <v>0</v>
      </c>
      <c r="T326" s="76">
        <v>0</v>
      </c>
      <c r="U326" s="76">
        <v>0</v>
      </c>
      <c r="V326" s="76">
        <v>0</v>
      </c>
      <c r="W326" s="76">
        <v>0</v>
      </c>
    </row>
    <row r="327" spans="1:23" s="31" customFormat="1" ht="15.75" customHeight="1" x14ac:dyDescent="0.25">
      <c r="A327" s="231"/>
      <c r="B327" s="216"/>
      <c r="C327" s="115" t="s">
        <v>58</v>
      </c>
      <c r="D327" s="76">
        <v>0</v>
      </c>
      <c r="E327" s="76">
        <v>0</v>
      </c>
      <c r="F327" s="76">
        <v>0</v>
      </c>
      <c r="G327" s="76">
        <v>0</v>
      </c>
      <c r="H327" s="76">
        <v>0</v>
      </c>
      <c r="I327" s="76">
        <v>0</v>
      </c>
      <c r="J327" s="76">
        <v>0</v>
      </c>
      <c r="K327" s="76">
        <v>0</v>
      </c>
      <c r="L327" s="76">
        <v>0</v>
      </c>
      <c r="M327" s="76">
        <v>0</v>
      </c>
      <c r="N327" s="76">
        <v>0</v>
      </c>
      <c r="O327" s="76">
        <v>1</v>
      </c>
      <c r="P327" s="76">
        <v>0</v>
      </c>
      <c r="Q327" s="76">
        <v>0</v>
      </c>
      <c r="R327" s="76">
        <v>0</v>
      </c>
      <c r="S327" s="76">
        <v>0</v>
      </c>
      <c r="T327" s="76">
        <v>0</v>
      </c>
      <c r="U327" s="76">
        <v>0</v>
      </c>
      <c r="V327" s="76">
        <v>0</v>
      </c>
      <c r="W327" s="76">
        <v>0</v>
      </c>
    </row>
    <row r="328" spans="1:23" s="38" customFormat="1" ht="18.75" customHeight="1" x14ac:dyDescent="0.25">
      <c r="A328" s="231"/>
      <c r="B328" s="216"/>
      <c r="C328" s="37" t="s">
        <v>219</v>
      </c>
      <c r="D328" s="75">
        <v>1</v>
      </c>
      <c r="E328" s="75">
        <v>1</v>
      </c>
      <c r="F328" s="75">
        <v>0</v>
      </c>
      <c r="G328" s="75">
        <v>0</v>
      </c>
      <c r="H328" s="75">
        <v>0</v>
      </c>
      <c r="I328" s="75">
        <v>0</v>
      </c>
      <c r="J328" s="75">
        <v>0</v>
      </c>
      <c r="K328" s="75">
        <v>0</v>
      </c>
      <c r="L328" s="75">
        <v>0</v>
      </c>
      <c r="M328" s="75">
        <v>0</v>
      </c>
      <c r="N328" s="75">
        <v>0</v>
      </c>
      <c r="O328" s="75">
        <v>2</v>
      </c>
      <c r="P328" s="75">
        <v>0</v>
      </c>
      <c r="Q328" s="75">
        <v>0</v>
      </c>
      <c r="R328" s="75">
        <v>0</v>
      </c>
      <c r="S328" s="75">
        <v>0</v>
      </c>
      <c r="T328" s="75">
        <v>0</v>
      </c>
      <c r="U328" s="75">
        <v>0</v>
      </c>
      <c r="V328" s="75">
        <v>0</v>
      </c>
      <c r="W328" s="75">
        <v>0</v>
      </c>
    </row>
    <row r="329" spans="1:23" s="38" customFormat="1" ht="18.75" customHeight="1" x14ac:dyDescent="0.25">
      <c r="A329" s="231"/>
      <c r="B329" s="216"/>
      <c r="C329" s="37" t="s">
        <v>220</v>
      </c>
      <c r="D329" s="75">
        <v>0</v>
      </c>
      <c r="E329" s="75">
        <v>1</v>
      </c>
      <c r="F329" s="75">
        <v>0</v>
      </c>
      <c r="G329" s="75">
        <v>0</v>
      </c>
      <c r="H329" s="75">
        <v>0</v>
      </c>
      <c r="I329" s="75">
        <v>0</v>
      </c>
      <c r="J329" s="75">
        <v>0</v>
      </c>
      <c r="K329" s="75">
        <v>0</v>
      </c>
      <c r="L329" s="75">
        <v>0</v>
      </c>
      <c r="M329" s="75">
        <v>0</v>
      </c>
      <c r="N329" s="75">
        <v>1</v>
      </c>
      <c r="O329" s="75">
        <v>2</v>
      </c>
      <c r="P329" s="75">
        <v>0</v>
      </c>
      <c r="Q329" s="75">
        <v>0</v>
      </c>
      <c r="R329" s="75">
        <v>0</v>
      </c>
      <c r="S329" s="75">
        <v>0</v>
      </c>
      <c r="T329" s="75">
        <v>0</v>
      </c>
      <c r="U329" s="75">
        <v>0</v>
      </c>
      <c r="V329" s="75">
        <v>0</v>
      </c>
      <c r="W329" s="75">
        <v>0</v>
      </c>
    </row>
    <row r="330" spans="1:23" s="38" customFormat="1" ht="45" customHeight="1" x14ac:dyDescent="0.25">
      <c r="A330" s="231">
        <v>65</v>
      </c>
      <c r="B330" s="216" t="s">
        <v>36</v>
      </c>
      <c r="C330" s="37" t="s">
        <v>56</v>
      </c>
      <c r="D330" s="75"/>
      <c r="E330" s="75"/>
      <c r="F330" s="75"/>
      <c r="G330" s="75"/>
      <c r="H330" s="75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</row>
    <row r="331" spans="1:23" s="31" customFormat="1" ht="15" customHeight="1" x14ac:dyDescent="0.25">
      <c r="A331" s="231"/>
      <c r="B331" s="216"/>
      <c r="C331" s="115" t="s">
        <v>57</v>
      </c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</row>
    <row r="332" spans="1:23" s="31" customFormat="1" ht="15" customHeight="1" x14ac:dyDescent="0.25">
      <c r="A332" s="231"/>
      <c r="B332" s="216"/>
      <c r="C332" s="115" t="s">
        <v>58</v>
      </c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</row>
    <row r="333" spans="1:23" s="38" customFormat="1" ht="15" customHeight="1" x14ac:dyDescent="0.25">
      <c r="A333" s="231"/>
      <c r="B333" s="216"/>
      <c r="C333" s="37" t="s">
        <v>219</v>
      </c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</row>
    <row r="334" spans="1:23" s="38" customFormat="1" ht="15" customHeight="1" x14ac:dyDescent="0.25">
      <c r="A334" s="231"/>
      <c r="B334" s="216"/>
      <c r="C334" s="37" t="s">
        <v>220</v>
      </c>
      <c r="D334" s="75"/>
      <c r="E334" s="75"/>
      <c r="F334" s="75"/>
      <c r="G334" s="75"/>
      <c r="H334" s="75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</row>
    <row r="335" spans="1:23" s="38" customFormat="1" ht="44.25" customHeight="1" x14ac:dyDescent="0.25">
      <c r="A335" s="231">
        <v>66</v>
      </c>
      <c r="B335" s="216" t="s">
        <v>39</v>
      </c>
      <c r="C335" s="37" t="s">
        <v>56</v>
      </c>
      <c r="D335" s="75">
        <v>0</v>
      </c>
      <c r="E335" s="75">
        <v>0</v>
      </c>
      <c r="F335" s="75">
        <v>0</v>
      </c>
      <c r="G335" s="75">
        <v>0</v>
      </c>
      <c r="H335" s="75">
        <v>0</v>
      </c>
      <c r="I335" s="75">
        <v>0</v>
      </c>
      <c r="J335" s="75">
        <v>0</v>
      </c>
      <c r="K335" s="75">
        <v>0</v>
      </c>
      <c r="L335" s="75">
        <v>0</v>
      </c>
      <c r="M335" s="75">
        <v>0</v>
      </c>
      <c r="N335" s="75">
        <v>0</v>
      </c>
      <c r="O335" s="75">
        <v>0</v>
      </c>
      <c r="P335" s="75">
        <v>0</v>
      </c>
      <c r="Q335" s="75">
        <v>0</v>
      </c>
      <c r="R335" s="75">
        <v>0</v>
      </c>
      <c r="S335" s="75">
        <v>0</v>
      </c>
      <c r="T335" s="75">
        <v>0</v>
      </c>
      <c r="U335" s="75">
        <v>0</v>
      </c>
      <c r="V335" s="75">
        <v>0</v>
      </c>
      <c r="W335" s="75">
        <v>0</v>
      </c>
    </row>
    <row r="336" spans="1:23" s="31" customFormat="1" ht="18" customHeight="1" x14ac:dyDescent="0.25">
      <c r="A336" s="231"/>
      <c r="B336" s="216"/>
      <c r="C336" s="115" t="s">
        <v>57</v>
      </c>
      <c r="D336" s="76">
        <v>0</v>
      </c>
      <c r="E336" s="76">
        <v>0</v>
      </c>
      <c r="F336" s="76">
        <v>0</v>
      </c>
      <c r="G336" s="76">
        <v>0</v>
      </c>
      <c r="H336" s="76">
        <v>0</v>
      </c>
      <c r="I336" s="76">
        <v>0</v>
      </c>
      <c r="J336" s="76">
        <v>0</v>
      </c>
      <c r="K336" s="76">
        <v>0</v>
      </c>
      <c r="L336" s="76">
        <v>0</v>
      </c>
      <c r="M336" s="76">
        <v>0</v>
      </c>
      <c r="N336" s="76">
        <v>0</v>
      </c>
      <c r="O336" s="76">
        <v>0</v>
      </c>
      <c r="P336" s="76">
        <v>0</v>
      </c>
      <c r="Q336" s="76">
        <v>0</v>
      </c>
      <c r="R336" s="76">
        <v>0</v>
      </c>
      <c r="S336" s="76">
        <v>0</v>
      </c>
      <c r="T336" s="76">
        <v>0</v>
      </c>
      <c r="U336" s="76">
        <v>0</v>
      </c>
      <c r="V336" s="76">
        <v>0</v>
      </c>
      <c r="W336" s="76">
        <v>0</v>
      </c>
    </row>
    <row r="337" spans="1:23" s="31" customFormat="1" ht="18" customHeight="1" x14ac:dyDescent="0.25">
      <c r="A337" s="231"/>
      <c r="B337" s="216"/>
      <c r="C337" s="115" t="s">
        <v>58</v>
      </c>
      <c r="D337" s="76">
        <v>0</v>
      </c>
      <c r="E337" s="76">
        <v>0</v>
      </c>
      <c r="F337" s="76">
        <v>0</v>
      </c>
      <c r="G337" s="76">
        <v>0</v>
      </c>
      <c r="H337" s="76">
        <v>0</v>
      </c>
      <c r="I337" s="76">
        <v>0</v>
      </c>
      <c r="J337" s="76">
        <v>0</v>
      </c>
      <c r="K337" s="76">
        <v>0</v>
      </c>
      <c r="L337" s="76">
        <v>0</v>
      </c>
      <c r="M337" s="76">
        <v>0</v>
      </c>
      <c r="N337" s="76">
        <v>0</v>
      </c>
      <c r="O337" s="76">
        <v>0</v>
      </c>
      <c r="P337" s="76">
        <v>0</v>
      </c>
      <c r="Q337" s="76">
        <v>0</v>
      </c>
      <c r="R337" s="76">
        <v>0</v>
      </c>
      <c r="S337" s="76">
        <v>0</v>
      </c>
      <c r="T337" s="76">
        <v>0</v>
      </c>
      <c r="U337" s="76">
        <v>0</v>
      </c>
      <c r="V337" s="76">
        <v>0</v>
      </c>
      <c r="W337" s="76">
        <v>0</v>
      </c>
    </row>
    <row r="338" spans="1:23" s="38" customFormat="1" ht="18" customHeight="1" x14ac:dyDescent="0.25">
      <c r="A338" s="231"/>
      <c r="B338" s="216"/>
      <c r="C338" s="37" t="s">
        <v>219</v>
      </c>
      <c r="D338" s="75">
        <v>0</v>
      </c>
      <c r="E338" s="75">
        <v>1</v>
      </c>
      <c r="F338" s="75">
        <v>0</v>
      </c>
      <c r="G338" s="75">
        <v>2</v>
      </c>
      <c r="H338" s="75">
        <v>2</v>
      </c>
      <c r="I338" s="75">
        <v>0</v>
      </c>
      <c r="J338" s="75">
        <v>0</v>
      </c>
      <c r="K338" s="75">
        <v>0</v>
      </c>
      <c r="L338" s="75">
        <v>0</v>
      </c>
      <c r="M338" s="75">
        <v>0</v>
      </c>
      <c r="N338" s="75">
        <v>0</v>
      </c>
      <c r="O338" s="75">
        <v>2</v>
      </c>
      <c r="P338" s="75">
        <v>0</v>
      </c>
      <c r="Q338" s="75">
        <v>0</v>
      </c>
      <c r="R338" s="75">
        <v>0</v>
      </c>
      <c r="S338" s="75">
        <v>0</v>
      </c>
      <c r="T338" s="75">
        <v>0</v>
      </c>
      <c r="U338" s="75">
        <v>0</v>
      </c>
      <c r="V338" s="75">
        <v>0</v>
      </c>
      <c r="W338" s="75">
        <v>0</v>
      </c>
    </row>
    <row r="339" spans="1:23" s="38" customFormat="1" ht="18" customHeight="1" x14ac:dyDescent="0.25">
      <c r="A339" s="231"/>
      <c r="B339" s="216"/>
      <c r="C339" s="37" t="s">
        <v>220</v>
      </c>
      <c r="D339" s="75">
        <v>2</v>
      </c>
      <c r="E339" s="75">
        <v>0</v>
      </c>
      <c r="F339" s="75">
        <v>0</v>
      </c>
      <c r="G339" s="75">
        <v>0</v>
      </c>
      <c r="H339" s="75">
        <v>0</v>
      </c>
      <c r="I339" s="75">
        <v>0</v>
      </c>
      <c r="J339" s="75">
        <v>0</v>
      </c>
      <c r="K339" s="75">
        <v>0</v>
      </c>
      <c r="L339" s="75">
        <v>0</v>
      </c>
      <c r="M339" s="75">
        <v>0</v>
      </c>
      <c r="N339" s="75">
        <v>0</v>
      </c>
      <c r="O339" s="75">
        <v>1</v>
      </c>
      <c r="P339" s="75">
        <v>0</v>
      </c>
      <c r="Q339" s="75">
        <v>0</v>
      </c>
      <c r="R339" s="75">
        <v>0</v>
      </c>
      <c r="S339" s="75">
        <v>0</v>
      </c>
      <c r="T339" s="75">
        <v>0</v>
      </c>
      <c r="U339" s="75">
        <v>0</v>
      </c>
      <c r="V339" s="75">
        <v>0</v>
      </c>
      <c r="W339" s="75">
        <v>0</v>
      </c>
    </row>
    <row r="340" spans="1:23" s="29" customFormat="1" ht="48" customHeight="1" x14ac:dyDescent="0.2">
      <c r="A340" s="232">
        <v>67</v>
      </c>
      <c r="B340" s="216" t="s">
        <v>40</v>
      </c>
      <c r="C340" s="37" t="s">
        <v>56</v>
      </c>
      <c r="D340" s="75">
        <v>1</v>
      </c>
      <c r="E340" s="75">
        <v>3</v>
      </c>
      <c r="F340" s="75"/>
      <c r="G340" s="75"/>
      <c r="H340" s="75"/>
      <c r="I340" s="75"/>
      <c r="J340" s="75"/>
      <c r="K340" s="75"/>
      <c r="L340" s="75"/>
      <c r="M340" s="75"/>
      <c r="N340" s="75">
        <v>1</v>
      </c>
      <c r="O340" s="75">
        <v>1</v>
      </c>
      <c r="P340" s="75"/>
      <c r="Q340" s="75"/>
      <c r="R340" s="75"/>
      <c r="S340" s="75"/>
      <c r="T340" s="75"/>
      <c r="U340" s="75"/>
      <c r="V340" s="75"/>
      <c r="W340" s="75"/>
    </row>
    <row r="341" spans="1:23" s="29" customFormat="1" ht="12.75" customHeight="1" x14ac:dyDescent="0.2">
      <c r="A341" s="233"/>
      <c r="B341" s="216"/>
      <c r="C341" s="115" t="s">
        <v>57</v>
      </c>
      <c r="D341" s="76"/>
      <c r="E341" s="76">
        <v>2</v>
      </c>
      <c r="F341" s="76"/>
      <c r="G341" s="76"/>
      <c r="H341" s="76"/>
      <c r="I341" s="76"/>
      <c r="J341" s="76"/>
      <c r="K341" s="76"/>
      <c r="L341" s="76"/>
      <c r="M341" s="76"/>
      <c r="N341" s="76">
        <v>1</v>
      </c>
      <c r="O341" s="76">
        <v>1</v>
      </c>
      <c r="P341" s="76"/>
      <c r="Q341" s="76"/>
      <c r="R341" s="76"/>
      <c r="S341" s="76"/>
      <c r="T341" s="76"/>
      <c r="U341" s="76"/>
      <c r="V341" s="76"/>
      <c r="W341" s="76"/>
    </row>
    <row r="342" spans="1:23" s="29" customFormat="1" ht="12.75" customHeight="1" x14ac:dyDescent="0.2">
      <c r="A342" s="233"/>
      <c r="B342" s="216"/>
      <c r="C342" s="115" t="s">
        <v>58</v>
      </c>
      <c r="D342" s="76">
        <v>1</v>
      </c>
      <c r="E342" s="76">
        <v>1</v>
      </c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</row>
    <row r="343" spans="1:23" s="29" customFormat="1" ht="12.75" customHeight="1" x14ac:dyDescent="0.2">
      <c r="A343" s="233"/>
      <c r="B343" s="216"/>
      <c r="C343" s="37" t="s">
        <v>219</v>
      </c>
      <c r="D343" s="75">
        <v>1</v>
      </c>
      <c r="E343" s="75">
        <v>3</v>
      </c>
      <c r="F343" s="75"/>
      <c r="G343" s="75">
        <v>1</v>
      </c>
      <c r="H343" s="75"/>
      <c r="I343" s="75">
        <v>2</v>
      </c>
      <c r="J343" s="75">
        <v>2</v>
      </c>
      <c r="K343" s="75"/>
      <c r="L343" s="75"/>
      <c r="M343" s="75"/>
      <c r="N343" s="75"/>
      <c r="O343" s="75">
        <v>2</v>
      </c>
      <c r="P343" s="75"/>
      <c r="Q343" s="75"/>
      <c r="R343" s="75"/>
      <c r="S343" s="75"/>
      <c r="T343" s="75"/>
      <c r="U343" s="75"/>
      <c r="V343" s="75"/>
      <c r="W343" s="75"/>
    </row>
    <row r="344" spans="1:23" s="29" customFormat="1" ht="12.75" customHeight="1" x14ac:dyDescent="0.2">
      <c r="A344" s="234"/>
      <c r="B344" s="216"/>
      <c r="C344" s="37" t="s">
        <v>220</v>
      </c>
      <c r="D344" s="75">
        <v>1</v>
      </c>
      <c r="E344" s="75">
        <v>1</v>
      </c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</row>
    <row r="345" spans="1:23" s="39" customFormat="1" ht="42" customHeight="1" x14ac:dyDescent="0.2">
      <c r="A345" s="231">
        <v>68</v>
      </c>
      <c r="B345" s="216" t="s">
        <v>41</v>
      </c>
      <c r="C345" s="37" t="s">
        <v>56</v>
      </c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>
        <v>1</v>
      </c>
      <c r="R345" s="75">
        <v>3</v>
      </c>
      <c r="S345" s="75"/>
      <c r="T345" s="75">
        <v>2</v>
      </c>
      <c r="U345" s="75">
        <v>2</v>
      </c>
      <c r="V345" s="75"/>
      <c r="W345" s="75"/>
    </row>
    <row r="346" spans="1:23" s="29" customFormat="1" ht="17.25" customHeight="1" x14ac:dyDescent="0.2">
      <c r="A346" s="231"/>
      <c r="B346" s="216"/>
      <c r="C346" s="115" t="s">
        <v>57</v>
      </c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</row>
    <row r="347" spans="1:23" s="29" customFormat="1" ht="17.25" customHeight="1" x14ac:dyDescent="0.2">
      <c r="A347" s="231"/>
      <c r="B347" s="216"/>
      <c r="C347" s="115" t="s">
        <v>58</v>
      </c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</row>
    <row r="348" spans="1:23" s="39" customFormat="1" ht="17.25" customHeight="1" x14ac:dyDescent="0.2">
      <c r="A348" s="231"/>
      <c r="B348" s="216"/>
      <c r="C348" s="37" t="s">
        <v>219</v>
      </c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</row>
    <row r="349" spans="1:23" s="39" customFormat="1" ht="17.25" customHeight="1" x14ac:dyDescent="0.2">
      <c r="A349" s="231"/>
      <c r="B349" s="216"/>
      <c r="C349" s="37" t="s">
        <v>220</v>
      </c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</row>
    <row r="350" spans="1:23" s="39" customFormat="1" ht="42" customHeight="1" x14ac:dyDescent="0.2">
      <c r="A350" s="231">
        <v>69</v>
      </c>
      <c r="B350" s="216" t="s">
        <v>42</v>
      </c>
      <c r="C350" s="37" t="s">
        <v>56</v>
      </c>
      <c r="D350" s="75">
        <v>0</v>
      </c>
      <c r="E350" s="75">
        <v>2</v>
      </c>
      <c r="F350" s="75">
        <v>0</v>
      </c>
      <c r="G350" s="75">
        <v>2</v>
      </c>
      <c r="H350" s="75">
        <v>1</v>
      </c>
      <c r="I350" s="75">
        <v>0</v>
      </c>
      <c r="J350" s="75">
        <v>0</v>
      </c>
      <c r="K350" s="75">
        <v>0</v>
      </c>
      <c r="L350" s="75">
        <v>1</v>
      </c>
      <c r="M350" s="75">
        <v>0</v>
      </c>
      <c r="N350" s="75">
        <v>0</v>
      </c>
      <c r="O350" s="75">
        <v>4</v>
      </c>
      <c r="P350" s="75">
        <v>0</v>
      </c>
      <c r="Q350" s="75">
        <v>2</v>
      </c>
      <c r="R350" s="75">
        <v>0</v>
      </c>
      <c r="S350" s="75">
        <v>0</v>
      </c>
      <c r="T350" s="75">
        <v>0</v>
      </c>
      <c r="U350" s="75">
        <v>0</v>
      </c>
      <c r="V350" s="75">
        <v>0</v>
      </c>
      <c r="W350" s="75">
        <v>0</v>
      </c>
    </row>
    <row r="351" spans="1:23" s="29" customFormat="1" ht="20.25" customHeight="1" x14ac:dyDescent="0.2">
      <c r="A351" s="231"/>
      <c r="B351" s="216"/>
      <c r="C351" s="115" t="s">
        <v>57</v>
      </c>
      <c r="D351" s="76">
        <v>0</v>
      </c>
      <c r="E351" s="76">
        <v>1</v>
      </c>
      <c r="F351" s="76">
        <v>0</v>
      </c>
      <c r="G351" s="76">
        <v>2</v>
      </c>
      <c r="H351" s="76">
        <v>1</v>
      </c>
      <c r="I351" s="76">
        <v>0</v>
      </c>
      <c r="J351" s="76">
        <v>0</v>
      </c>
      <c r="K351" s="76">
        <v>0</v>
      </c>
      <c r="L351" s="76">
        <v>1</v>
      </c>
      <c r="M351" s="76">
        <v>0</v>
      </c>
      <c r="N351" s="76">
        <v>0</v>
      </c>
      <c r="O351" s="76">
        <v>1</v>
      </c>
      <c r="P351" s="76">
        <v>0</v>
      </c>
      <c r="Q351" s="76">
        <v>0</v>
      </c>
      <c r="R351" s="76">
        <v>0</v>
      </c>
      <c r="S351" s="76">
        <v>0</v>
      </c>
      <c r="T351" s="76">
        <v>0</v>
      </c>
      <c r="U351" s="76">
        <v>0</v>
      </c>
      <c r="V351" s="76">
        <v>0</v>
      </c>
      <c r="W351" s="76">
        <v>0</v>
      </c>
    </row>
    <row r="352" spans="1:23" s="29" customFormat="1" ht="20.25" customHeight="1" x14ac:dyDescent="0.2">
      <c r="A352" s="231"/>
      <c r="B352" s="216"/>
      <c r="C352" s="115" t="s">
        <v>58</v>
      </c>
      <c r="D352" s="76">
        <v>0</v>
      </c>
      <c r="E352" s="76">
        <v>1</v>
      </c>
      <c r="F352" s="76">
        <v>0</v>
      </c>
      <c r="G352" s="76">
        <v>0</v>
      </c>
      <c r="H352" s="76">
        <v>0</v>
      </c>
      <c r="I352" s="76">
        <v>0</v>
      </c>
      <c r="J352" s="76">
        <v>0</v>
      </c>
      <c r="K352" s="76">
        <v>0</v>
      </c>
      <c r="L352" s="76">
        <v>0</v>
      </c>
      <c r="M352" s="76">
        <v>0</v>
      </c>
      <c r="N352" s="76">
        <v>0</v>
      </c>
      <c r="O352" s="76">
        <v>3</v>
      </c>
      <c r="P352" s="76">
        <v>0</v>
      </c>
      <c r="Q352" s="76">
        <v>2</v>
      </c>
      <c r="R352" s="76">
        <v>0</v>
      </c>
      <c r="S352" s="76">
        <v>0</v>
      </c>
      <c r="T352" s="76">
        <v>0</v>
      </c>
      <c r="U352" s="76">
        <v>0</v>
      </c>
      <c r="V352" s="76">
        <v>0</v>
      </c>
      <c r="W352" s="76">
        <v>0</v>
      </c>
    </row>
    <row r="353" spans="1:23" s="39" customFormat="1" ht="20.25" customHeight="1" x14ac:dyDescent="0.2">
      <c r="A353" s="231"/>
      <c r="B353" s="216"/>
      <c r="C353" s="37" t="s">
        <v>219</v>
      </c>
      <c r="D353" s="75">
        <v>0</v>
      </c>
      <c r="E353" s="75">
        <v>0</v>
      </c>
      <c r="F353" s="75">
        <v>0</v>
      </c>
      <c r="G353" s="75">
        <v>0</v>
      </c>
      <c r="H353" s="75">
        <v>0</v>
      </c>
      <c r="I353" s="75">
        <v>0</v>
      </c>
      <c r="J353" s="75">
        <v>0</v>
      </c>
      <c r="K353" s="75">
        <v>0</v>
      </c>
      <c r="L353" s="75">
        <v>0</v>
      </c>
      <c r="M353" s="75">
        <v>0</v>
      </c>
      <c r="N353" s="75">
        <v>0</v>
      </c>
      <c r="O353" s="75">
        <v>0</v>
      </c>
      <c r="P353" s="75">
        <v>0</v>
      </c>
      <c r="Q353" s="75">
        <v>0</v>
      </c>
      <c r="R353" s="75">
        <v>0</v>
      </c>
      <c r="S353" s="75">
        <v>0</v>
      </c>
      <c r="T353" s="75">
        <v>0</v>
      </c>
      <c r="U353" s="75">
        <v>0</v>
      </c>
      <c r="V353" s="75">
        <v>0</v>
      </c>
      <c r="W353" s="75">
        <v>0</v>
      </c>
    </row>
    <row r="354" spans="1:23" s="39" customFormat="1" ht="20.25" customHeight="1" x14ac:dyDescent="0.2">
      <c r="A354" s="231"/>
      <c r="B354" s="216"/>
      <c r="C354" s="37" t="s">
        <v>220</v>
      </c>
      <c r="D354" s="75">
        <v>0</v>
      </c>
      <c r="E354" s="75">
        <v>0</v>
      </c>
      <c r="F354" s="75">
        <v>0</v>
      </c>
      <c r="G354" s="75">
        <v>0</v>
      </c>
      <c r="H354" s="75">
        <v>0</v>
      </c>
      <c r="I354" s="75">
        <v>0</v>
      </c>
      <c r="J354" s="75">
        <v>0</v>
      </c>
      <c r="K354" s="75">
        <v>0</v>
      </c>
      <c r="L354" s="75">
        <v>0</v>
      </c>
      <c r="M354" s="75">
        <v>0</v>
      </c>
      <c r="N354" s="75">
        <v>1</v>
      </c>
      <c r="O354" s="75">
        <v>1</v>
      </c>
      <c r="P354" s="75">
        <v>1</v>
      </c>
      <c r="Q354" s="75">
        <v>0</v>
      </c>
      <c r="R354" s="75">
        <v>0</v>
      </c>
      <c r="S354" s="75">
        <v>0</v>
      </c>
      <c r="T354" s="75">
        <v>0</v>
      </c>
      <c r="U354" s="75">
        <v>0</v>
      </c>
      <c r="V354" s="75">
        <v>0</v>
      </c>
      <c r="W354" s="75">
        <v>0</v>
      </c>
    </row>
    <row r="355" spans="1:23" s="38" customFormat="1" ht="42" customHeight="1" x14ac:dyDescent="0.25">
      <c r="A355" s="231">
        <v>70</v>
      </c>
      <c r="B355" s="216" t="s">
        <v>49</v>
      </c>
      <c r="C355" s="37" t="s">
        <v>56</v>
      </c>
      <c r="D355" s="75"/>
      <c r="E355" s="75"/>
      <c r="F355" s="75"/>
      <c r="G355" s="75"/>
      <c r="H355" s="75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</row>
    <row r="356" spans="1:23" s="31" customFormat="1" ht="17.25" customHeight="1" x14ac:dyDescent="0.25">
      <c r="A356" s="231"/>
      <c r="B356" s="216"/>
      <c r="C356" s="115" t="s">
        <v>57</v>
      </c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</row>
    <row r="357" spans="1:23" s="31" customFormat="1" ht="17.25" customHeight="1" x14ac:dyDescent="0.25">
      <c r="A357" s="231"/>
      <c r="B357" s="216"/>
      <c r="C357" s="115" t="s">
        <v>58</v>
      </c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</row>
    <row r="358" spans="1:23" s="38" customFormat="1" ht="17.25" customHeight="1" x14ac:dyDescent="0.25">
      <c r="A358" s="231"/>
      <c r="B358" s="216"/>
      <c r="C358" s="37" t="s">
        <v>219</v>
      </c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</row>
    <row r="359" spans="1:23" s="38" customFormat="1" ht="17.25" customHeight="1" x14ac:dyDescent="0.25">
      <c r="A359" s="231"/>
      <c r="B359" s="216"/>
      <c r="C359" s="37" t="s">
        <v>220</v>
      </c>
      <c r="D359" s="75">
        <v>1</v>
      </c>
      <c r="E359" s="75">
        <v>1</v>
      </c>
      <c r="F359" s="75"/>
      <c r="G359" s="75">
        <v>1</v>
      </c>
      <c r="H359" s="75">
        <v>1</v>
      </c>
      <c r="I359" s="75"/>
      <c r="J359" s="75"/>
      <c r="K359" s="75"/>
      <c r="L359" s="75"/>
      <c r="M359" s="75"/>
      <c r="N359" s="75">
        <v>3</v>
      </c>
      <c r="O359" s="75">
        <v>7</v>
      </c>
      <c r="P359" s="75"/>
      <c r="Q359" s="75"/>
      <c r="R359" s="75"/>
      <c r="S359" s="75"/>
      <c r="T359" s="75"/>
      <c r="U359" s="75"/>
      <c r="V359" s="75"/>
      <c r="W359" s="75"/>
    </row>
    <row r="360" spans="1:23" s="38" customFormat="1" ht="42" customHeight="1" x14ac:dyDescent="0.25">
      <c r="A360" s="232">
        <v>71</v>
      </c>
      <c r="B360" s="216" t="s">
        <v>65</v>
      </c>
      <c r="C360" s="37" t="s">
        <v>56</v>
      </c>
      <c r="D360" s="75">
        <v>0</v>
      </c>
      <c r="E360" s="75">
        <v>0</v>
      </c>
      <c r="F360" s="75">
        <v>0</v>
      </c>
      <c r="G360" s="75">
        <v>0</v>
      </c>
      <c r="H360" s="75">
        <v>0</v>
      </c>
      <c r="I360" s="75">
        <v>0</v>
      </c>
      <c r="J360" s="75">
        <v>0</v>
      </c>
      <c r="K360" s="75">
        <v>0</v>
      </c>
      <c r="L360" s="75">
        <v>0</v>
      </c>
      <c r="M360" s="75">
        <v>0</v>
      </c>
      <c r="N360" s="75">
        <v>0</v>
      </c>
      <c r="O360" s="75">
        <v>0</v>
      </c>
      <c r="P360" s="75">
        <v>0</v>
      </c>
      <c r="Q360" s="75">
        <v>0</v>
      </c>
      <c r="R360" s="75">
        <v>0</v>
      </c>
      <c r="S360" s="75">
        <v>0</v>
      </c>
      <c r="T360" s="75">
        <v>0</v>
      </c>
      <c r="U360" s="75">
        <v>0</v>
      </c>
      <c r="V360" s="75">
        <v>0</v>
      </c>
      <c r="W360" s="75">
        <v>0</v>
      </c>
    </row>
    <row r="361" spans="1:23" s="31" customFormat="1" ht="17.25" customHeight="1" x14ac:dyDescent="0.25">
      <c r="A361" s="233"/>
      <c r="B361" s="216"/>
      <c r="C361" s="115" t="s">
        <v>57</v>
      </c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</row>
    <row r="362" spans="1:23" s="31" customFormat="1" ht="17.25" customHeight="1" x14ac:dyDescent="0.25">
      <c r="A362" s="233"/>
      <c r="B362" s="216"/>
      <c r="C362" s="115" t="s">
        <v>58</v>
      </c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</row>
    <row r="363" spans="1:23" s="38" customFormat="1" ht="17.25" customHeight="1" x14ac:dyDescent="0.25">
      <c r="A363" s="233"/>
      <c r="B363" s="216"/>
      <c r="C363" s="37" t="s">
        <v>219</v>
      </c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</row>
    <row r="364" spans="1:23" s="38" customFormat="1" ht="17.25" customHeight="1" x14ac:dyDescent="0.25">
      <c r="A364" s="234"/>
      <c r="B364" s="216"/>
      <c r="C364" s="37" t="s">
        <v>220</v>
      </c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</row>
    <row r="365" spans="1:23" s="38" customFormat="1" ht="42" customHeight="1" x14ac:dyDescent="0.25">
      <c r="A365" s="231">
        <v>72</v>
      </c>
      <c r="B365" s="216" t="s">
        <v>38</v>
      </c>
      <c r="C365" s="37" t="s">
        <v>56</v>
      </c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</row>
    <row r="366" spans="1:23" s="31" customFormat="1" ht="18.75" customHeight="1" x14ac:dyDescent="0.25">
      <c r="A366" s="231"/>
      <c r="B366" s="216"/>
      <c r="C366" s="115" t="s">
        <v>57</v>
      </c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</row>
    <row r="367" spans="1:23" s="31" customFormat="1" ht="18.75" customHeight="1" x14ac:dyDescent="0.25">
      <c r="A367" s="231"/>
      <c r="B367" s="216"/>
      <c r="C367" s="115" t="s">
        <v>58</v>
      </c>
      <c r="D367" s="76">
        <v>2</v>
      </c>
      <c r="E367" s="76">
        <v>2</v>
      </c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</row>
    <row r="368" spans="1:23" s="38" customFormat="1" ht="18.75" customHeight="1" x14ac:dyDescent="0.25">
      <c r="A368" s="231"/>
      <c r="B368" s="216"/>
      <c r="C368" s="37" t="s">
        <v>219</v>
      </c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</row>
    <row r="369" spans="1:23" s="38" customFormat="1" ht="18.75" customHeight="1" x14ac:dyDescent="0.25">
      <c r="A369" s="231"/>
      <c r="B369" s="216"/>
      <c r="C369" s="37" t="s">
        <v>220</v>
      </c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</row>
    <row r="370" spans="1:23" s="39" customFormat="1" ht="45" customHeight="1" x14ac:dyDescent="0.2">
      <c r="A370" s="231">
        <v>73</v>
      </c>
      <c r="B370" s="216" t="s">
        <v>43</v>
      </c>
      <c r="C370" s="37" t="s">
        <v>56</v>
      </c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</row>
    <row r="371" spans="1:23" s="29" customFormat="1" ht="16.5" customHeight="1" x14ac:dyDescent="0.2">
      <c r="A371" s="231"/>
      <c r="B371" s="216"/>
      <c r="C371" s="115" t="s">
        <v>57</v>
      </c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</row>
    <row r="372" spans="1:23" s="29" customFormat="1" ht="16.5" customHeight="1" x14ac:dyDescent="0.2">
      <c r="A372" s="231"/>
      <c r="B372" s="216"/>
      <c r="C372" s="115" t="s">
        <v>58</v>
      </c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</row>
    <row r="373" spans="1:23" s="39" customFormat="1" ht="16.5" customHeight="1" x14ac:dyDescent="0.2">
      <c r="A373" s="231"/>
      <c r="B373" s="216"/>
      <c r="C373" s="37" t="s">
        <v>219</v>
      </c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</row>
    <row r="374" spans="1:23" s="39" customFormat="1" ht="16.5" customHeight="1" x14ac:dyDescent="0.2">
      <c r="A374" s="231"/>
      <c r="B374" s="216"/>
      <c r="C374" s="37" t="s">
        <v>220</v>
      </c>
      <c r="D374" s="75">
        <v>2</v>
      </c>
      <c r="E374" s="75">
        <v>6</v>
      </c>
      <c r="F374" s="75"/>
      <c r="G374" s="75">
        <v>2</v>
      </c>
      <c r="H374" s="75">
        <v>2</v>
      </c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</row>
    <row r="375" spans="1:23" s="38" customFormat="1" ht="45" customHeight="1" x14ac:dyDescent="0.25">
      <c r="A375" s="232">
        <v>74</v>
      </c>
      <c r="B375" s="216" t="s">
        <v>44</v>
      </c>
      <c r="C375" s="37" t="s">
        <v>56</v>
      </c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</row>
    <row r="376" spans="1:23" s="31" customFormat="1" ht="16.5" customHeight="1" x14ac:dyDescent="0.25">
      <c r="A376" s="233"/>
      <c r="B376" s="216"/>
      <c r="C376" s="115" t="s">
        <v>57</v>
      </c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</row>
    <row r="377" spans="1:23" s="31" customFormat="1" ht="16.5" customHeight="1" x14ac:dyDescent="0.25">
      <c r="A377" s="233"/>
      <c r="B377" s="216"/>
      <c r="C377" s="115" t="s">
        <v>58</v>
      </c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</row>
    <row r="378" spans="1:23" s="38" customFormat="1" ht="16.5" customHeight="1" x14ac:dyDescent="0.25">
      <c r="A378" s="233"/>
      <c r="B378" s="216"/>
      <c r="C378" s="37" t="s">
        <v>219</v>
      </c>
      <c r="D378" s="75"/>
      <c r="E378" s="75"/>
      <c r="F378" s="75"/>
      <c r="G378" s="75"/>
      <c r="H378" s="75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</row>
    <row r="379" spans="1:23" s="38" customFormat="1" ht="16.5" customHeight="1" x14ac:dyDescent="0.25">
      <c r="A379" s="234"/>
      <c r="B379" s="216"/>
      <c r="C379" s="37" t="s">
        <v>220</v>
      </c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</row>
    <row r="380" spans="1:23" s="39" customFormat="1" ht="45" customHeight="1" x14ac:dyDescent="0.2">
      <c r="A380" s="231">
        <v>75</v>
      </c>
      <c r="B380" s="216" t="s">
        <v>45</v>
      </c>
      <c r="C380" s="37" t="s">
        <v>56</v>
      </c>
      <c r="D380" s="75">
        <v>1</v>
      </c>
      <c r="E380" s="75" t="s">
        <v>259</v>
      </c>
      <c r="F380" s="75"/>
      <c r="G380" s="75"/>
      <c r="H380" s="75"/>
      <c r="I380" s="75"/>
      <c r="J380" s="75"/>
      <c r="K380" s="75"/>
      <c r="L380" s="75"/>
      <c r="M380" s="75"/>
      <c r="N380" s="75"/>
      <c r="O380" s="75">
        <v>1</v>
      </c>
      <c r="P380" s="75"/>
      <c r="Q380" s="75"/>
      <c r="R380" s="75"/>
      <c r="S380" s="75">
        <v>1</v>
      </c>
      <c r="T380" s="75">
        <v>1</v>
      </c>
      <c r="U380" s="75"/>
      <c r="V380" s="75"/>
      <c r="W380" s="75"/>
    </row>
    <row r="381" spans="1:23" s="29" customFormat="1" ht="16.5" customHeight="1" x14ac:dyDescent="0.2">
      <c r="A381" s="231"/>
      <c r="B381" s="216"/>
      <c r="C381" s="115" t="s">
        <v>57</v>
      </c>
      <c r="D381" s="76">
        <v>0</v>
      </c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</row>
    <row r="382" spans="1:23" s="29" customFormat="1" ht="16.5" customHeight="1" x14ac:dyDescent="0.2">
      <c r="A382" s="231"/>
      <c r="B382" s="216"/>
      <c r="C382" s="115" t="s">
        <v>58</v>
      </c>
      <c r="D382" s="76">
        <v>1</v>
      </c>
      <c r="E382" s="76">
        <v>1</v>
      </c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</row>
    <row r="383" spans="1:23" s="39" customFormat="1" ht="16.5" customHeight="1" x14ac:dyDescent="0.2">
      <c r="A383" s="231"/>
      <c r="B383" s="216"/>
      <c r="C383" s="37" t="s">
        <v>219</v>
      </c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</row>
    <row r="384" spans="1:23" s="39" customFormat="1" ht="16.5" customHeight="1" x14ac:dyDescent="0.2">
      <c r="A384" s="231"/>
      <c r="B384" s="216"/>
      <c r="C384" s="37" t="s">
        <v>220</v>
      </c>
      <c r="D384" s="75"/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</row>
    <row r="385" spans="1:23" s="39" customFormat="1" ht="45" customHeight="1" x14ac:dyDescent="0.2">
      <c r="A385" s="231">
        <v>76</v>
      </c>
      <c r="B385" s="216" t="s">
        <v>46</v>
      </c>
      <c r="C385" s="37" t="s">
        <v>56</v>
      </c>
      <c r="D385" s="75"/>
      <c r="E385" s="75"/>
      <c r="F385" s="75"/>
      <c r="G385" s="75"/>
      <c r="H385" s="75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</row>
    <row r="386" spans="1:23" s="29" customFormat="1" ht="16.5" customHeight="1" x14ac:dyDescent="0.2">
      <c r="A386" s="231"/>
      <c r="B386" s="216"/>
      <c r="C386" s="115" t="s">
        <v>57</v>
      </c>
      <c r="D386" s="75">
        <v>0</v>
      </c>
      <c r="E386" s="75">
        <v>0</v>
      </c>
      <c r="F386" s="75">
        <v>0</v>
      </c>
      <c r="G386" s="75">
        <v>0</v>
      </c>
      <c r="H386" s="75">
        <v>0</v>
      </c>
      <c r="I386" s="75">
        <v>0</v>
      </c>
      <c r="J386" s="75">
        <v>0</v>
      </c>
      <c r="K386" s="75">
        <v>0</v>
      </c>
      <c r="L386" s="75">
        <v>0</v>
      </c>
      <c r="M386" s="75">
        <v>0</v>
      </c>
      <c r="N386" s="75">
        <v>0</v>
      </c>
      <c r="O386" s="75">
        <v>0</v>
      </c>
      <c r="P386" s="75">
        <v>0</v>
      </c>
      <c r="Q386" s="75">
        <v>0</v>
      </c>
      <c r="R386" s="75">
        <v>0</v>
      </c>
      <c r="S386" s="75">
        <v>0</v>
      </c>
      <c r="T386" s="75">
        <v>0</v>
      </c>
      <c r="U386" s="75">
        <v>0</v>
      </c>
      <c r="V386" s="75">
        <v>0</v>
      </c>
      <c r="W386" s="75">
        <v>0</v>
      </c>
    </row>
    <row r="387" spans="1:23" s="29" customFormat="1" ht="16.5" customHeight="1" x14ac:dyDescent="0.2">
      <c r="A387" s="231"/>
      <c r="B387" s="216"/>
      <c r="C387" s="115" t="s">
        <v>58</v>
      </c>
      <c r="D387" s="75">
        <v>0</v>
      </c>
      <c r="E387" s="75">
        <v>0</v>
      </c>
      <c r="F387" s="75">
        <v>0</v>
      </c>
      <c r="G387" s="75">
        <v>0</v>
      </c>
      <c r="H387" s="75">
        <v>0</v>
      </c>
      <c r="I387" s="75">
        <v>0</v>
      </c>
      <c r="J387" s="75">
        <v>0</v>
      </c>
      <c r="K387" s="75">
        <v>0</v>
      </c>
      <c r="L387" s="75">
        <v>0</v>
      </c>
      <c r="M387" s="75">
        <v>0</v>
      </c>
      <c r="N387" s="75">
        <v>0</v>
      </c>
      <c r="O387" s="75">
        <v>0</v>
      </c>
      <c r="P387" s="75">
        <v>0</v>
      </c>
      <c r="Q387" s="75">
        <v>0</v>
      </c>
      <c r="R387" s="75">
        <v>0</v>
      </c>
      <c r="S387" s="75">
        <v>0</v>
      </c>
      <c r="T387" s="75">
        <v>0</v>
      </c>
      <c r="U387" s="75">
        <v>0</v>
      </c>
      <c r="V387" s="75">
        <v>0</v>
      </c>
      <c r="W387" s="75">
        <v>0</v>
      </c>
    </row>
    <row r="388" spans="1:23" s="39" customFormat="1" ht="16.5" customHeight="1" x14ac:dyDescent="0.2">
      <c r="A388" s="231"/>
      <c r="B388" s="216"/>
      <c r="C388" s="37" t="s">
        <v>219</v>
      </c>
      <c r="D388" s="75">
        <v>0</v>
      </c>
      <c r="E388" s="75">
        <v>0</v>
      </c>
      <c r="F388" s="75">
        <v>0</v>
      </c>
      <c r="G388" s="75">
        <v>0</v>
      </c>
      <c r="H388" s="75">
        <v>0</v>
      </c>
      <c r="I388" s="75">
        <v>0</v>
      </c>
      <c r="J388" s="75">
        <v>0</v>
      </c>
      <c r="K388" s="75">
        <v>0</v>
      </c>
      <c r="L388" s="75">
        <v>0</v>
      </c>
      <c r="M388" s="75">
        <v>0</v>
      </c>
      <c r="N388" s="75">
        <v>0</v>
      </c>
      <c r="O388" s="75">
        <v>0</v>
      </c>
      <c r="P388" s="75">
        <v>0</v>
      </c>
      <c r="Q388" s="75">
        <v>0</v>
      </c>
      <c r="R388" s="75">
        <v>0</v>
      </c>
      <c r="S388" s="75">
        <v>0</v>
      </c>
      <c r="T388" s="75">
        <v>0</v>
      </c>
      <c r="U388" s="75">
        <v>0</v>
      </c>
      <c r="V388" s="75">
        <v>0</v>
      </c>
      <c r="W388" s="75">
        <v>0</v>
      </c>
    </row>
    <row r="389" spans="1:23" s="39" customFormat="1" ht="16.5" customHeight="1" x14ac:dyDescent="0.2">
      <c r="A389" s="231"/>
      <c r="B389" s="216"/>
      <c r="C389" s="37" t="s">
        <v>220</v>
      </c>
      <c r="D389" s="75">
        <v>0</v>
      </c>
      <c r="E389" s="75">
        <v>0</v>
      </c>
      <c r="F389" s="75">
        <v>0</v>
      </c>
      <c r="G389" s="75">
        <v>0</v>
      </c>
      <c r="H389" s="75">
        <v>0</v>
      </c>
      <c r="I389" s="75">
        <v>0</v>
      </c>
      <c r="J389" s="75">
        <v>0</v>
      </c>
      <c r="K389" s="75">
        <v>0</v>
      </c>
      <c r="L389" s="75">
        <v>0</v>
      </c>
      <c r="M389" s="75">
        <v>0</v>
      </c>
      <c r="N389" s="75">
        <v>0</v>
      </c>
      <c r="O389" s="75">
        <v>0</v>
      </c>
      <c r="P389" s="75">
        <v>0</v>
      </c>
      <c r="Q389" s="75">
        <v>0</v>
      </c>
      <c r="R389" s="75">
        <v>0</v>
      </c>
      <c r="S389" s="75">
        <v>0</v>
      </c>
      <c r="T389" s="75">
        <v>0</v>
      </c>
      <c r="U389" s="75">
        <v>0</v>
      </c>
      <c r="V389" s="75">
        <v>0</v>
      </c>
      <c r="W389" s="75">
        <v>0</v>
      </c>
    </row>
    <row r="390" spans="1:23" s="39" customFormat="1" ht="45" customHeight="1" x14ac:dyDescent="0.2">
      <c r="A390" s="231">
        <v>77</v>
      </c>
      <c r="B390" s="217" t="s">
        <v>47</v>
      </c>
      <c r="C390" s="37" t="s">
        <v>56</v>
      </c>
      <c r="D390" s="75"/>
      <c r="E390" s="75"/>
      <c r="F390" s="75"/>
      <c r="G390" s="75"/>
      <c r="H390" s="75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</row>
    <row r="391" spans="1:23" s="29" customFormat="1" ht="16.5" customHeight="1" x14ac:dyDescent="0.2">
      <c r="A391" s="231"/>
      <c r="B391" s="217"/>
      <c r="C391" s="115" t="s">
        <v>57</v>
      </c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</row>
    <row r="392" spans="1:23" s="29" customFormat="1" ht="16.5" customHeight="1" x14ac:dyDescent="0.2">
      <c r="A392" s="231"/>
      <c r="B392" s="217"/>
      <c r="C392" s="115" t="s">
        <v>58</v>
      </c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</row>
    <row r="393" spans="1:23" s="39" customFormat="1" ht="16.5" customHeight="1" x14ac:dyDescent="0.2">
      <c r="A393" s="231"/>
      <c r="B393" s="217"/>
      <c r="C393" s="37" t="s">
        <v>219</v>
      </c>
      <c r="D393" s="75"/>
      <c r="E393" s="75"/>
      <c r="F393" s="75"/>
      <c r="G393" s="75"/>
      <c r="H393" s="75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</row>
    <row r="394" spans="1:23" s="39" customFormat="1" ht="16.5" customHeight="1" x14ac:dyDescent="0.2">
      <c r="A394" s="231"/>
      <c r="B394" s="217"/>
      <c r="C394" s="37" t="s">
        <v>220</v>
      </c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</row>
    <row r="395" spans="1:23" s="39" customFormat="1" ht="45.75" customHeight="1" x14ac:dyDescent="0.2">
      <c r="A395" s="231">
        <v>78</v>
      </c>
      <c r="B395" s="236" t="s">
        <v>225</v>
      </c>
      <c r="C395" s="37" t="s">
        <v>56</v>
      </c>
      <c r="D395" s="75">
        <v>0</v>
      </c>
      <c r="E395" s="75">
        <v>12</v>
      </c>
      <c r="F395" s="75">
        <v>0</v>
      </c>
      <c r="G395" s="75">
        <v>0</v>
      </c>
      <c r="H395" s="75">
        <v>0</v>
      </c>
      <c r="I395" s="75">
        <v>1</v>
      </c>
      <c r="J395" s="75">
        <v>1</v>
      </c>
      <c r="K395" s="75">
        <v>0</v>
      </c>
      <c r="L395" s="75">
        <v>0</v>
      </c>
      <c r="M395" s="75">
        <v>0</v>
      </c>
      <c r="N395" s="75"/>
      <c r="O395" s="75"/>
      <c r="P395" s="75"/>
      <c r="Q395" s="75"/>
      <c r="R395" s="75"/>
      <c r="S395" s="75"/>
      <c r="T395" s="75"/>
      <c r="U395" s="75"/>
      <c r="V395" s="75"/>
      <c r="W395" s="75"/>
    </row>
    <row r="396" spans="1:23" s="29" customFormat="1" ht="20.25" customHeight="1" x14ac:dyDescent="0.2">
      <c r="A396" s="231"/>
      <c r="B396" s="237"/>
      <c r="C396" s="115" t="s">
        <v>57</v>
      </c>
      <c r="D396" s="76"/>
      <c r="E396" s="76">
        <v>7</v>
      </c>
      <c r="F396" s="76">
        <v>0</v>
      </c>
      <c r="G396" s="76">
        <v>0</v>
      </c>
      <c r="H396" s="76">
        <v>0</v>
      </c>
      <c r="I396" s="76">
        <v>1</v>
      </c>
      <c r="J396" s="76">
        <v>1</v>
      </c>
      <c r="K396" s="76">
        <v>0</v>
      </c>
      <c r="L396" s="76">
        <v>0</v>
      </c>
      <c r="M396" s="76">
        <v>0</v>
      </c>
      <c r="N396" s="76"/>
      <c r="O396" s="76"/>
      <c r="P396" s="76"/>
      <c r="Q396" s="76"/>
      <c r="R396" s="76"/>
      <c r="S396" s="76"/>
      <c r="T396" s="76"/>
      <c r="U396" s="76"/>
      <c r="V396" s="76"/>
      <c r="W396" s="76"/>
    </row>
    <row r="397" spans="1:23" s="29" customFormat="1" ht="20.25" customHeight="1" x14ac:dyDescent="0.2">
      <c r="A397" s="231"/>
      <c r="B397" s="237"/>
      <c r="C397" s="115" t="s">
        <v>58</v>
      </c>
      <c r="D397" s="76"/>
      <c r="E397" s="76">
        <v>5</v>
      </c>
      <c r="F397" s="76">
        <v>0</v>
      </c>
      <c r="G397" s="76">
        <v>0</v>
      </c>
      <c r="H397" s="76">
        <v>0</v>
      </c>
      <c r="I397" s="76">
        <v>0</v>
      </c>
      <c r="J397" s="76">
        <v>0</v>
      </c>
      <c r="K397" s="76">
        <v>0</v>
      </c>
      <c r="L397" s="76">
        <v>0</v>
      </c>
      <c r="M397" s="76">
        <v>0</v>
      </c>
      <c r="N397" s="76"/>
      <c r="O397" s="76"/>
      <c r="P397" s="76"/>
      <c r="Q397" s="76"/>
      <c r="R397" s="76"/>
      <c r="S397" s="76"/>
      <c r="T397" s="76"/>
      <c r="U397" s="76"/>
      <c r="V397" s="76"/>
      <c r="W397" s="76"/>
    </row>
    <row r="398" spans="1:23" s="39" customFormat="1" ht="20.25" customHeight="1" x14ac:dyDescent="0.2">
      <c r="A398" s="231"/>
      <c r="B398" s="237"/>
      <c r="C398" s="37" t="s">
        <v>219</v>
      </c>
      <c r="D398" s="75"/>
      <c r="E398" s="75">
        <v>7</v>
      </c>
      <c r="F398" s="75">
        <v>0</v>
      </c>
      <c r="G398" s="75">
        <v>0</v>
      </c>
      <c r="H398" s="75">
        <v>0</v>
      </c>
      <c r="I398" s="75">
        <v>1</v>
      </c>
      <c r="J398" s="75">
        <v>1</v>
      </c>
      <c r="K398" s="75">
        <v>0</v>
      </c>
      <c r="L398" s="75">
        <v>0</v>
      </c>
      <c r="M398" s="75">
        <v>0</v>
      </c>
      <c r="N398" s="75"/>
      <c r="O398" s="75"/>
      <c r="P398" s="75"/>
      <c r="Q398" s="75"/>
      <c r="R398" s="75"/>
      <c r="S398" s="75"/>
      <c r="T398" s="75"/>
      <c r="U398" s="75"/>
      <c r="V398" s="75"/>
      <c r="W398" s="75"/>
    </row>
    <row r="399" spans="1:23" s="38" customFormat="1" ht="20.25" customHeight="1" x14ac:dyDescent="0.25">
      <c r="A399" s="231"/>
      <c r="B399" s="238"/>
      <c r="C399" s="37" t="s">
        <v>220</v>
      </c>
      <c r="D399" s="75"/>
      <c r="E399" s="75">
        <v>5</v>
      </c>
      <c r="F399" s="75">
        <v>0</v>
      </c>
      <c r="G399" s="75">
        <v>0</v>
      </c>
      <c r="H399" s="75">
        <v>0</v>
      </c>
      <c r="I399" s="75">
        <v>0</v>
      </c>
      <c r="J399" s="75">
        <v>0</v>
      </c>
      <c r="K399" s="75">
        <v>0</v>
      </c>
      <c r="L399" s="75">
        <v>0</v>
      </c>
      <c r="M399" s="75">
        <v>0</v>
      </c>
      <c r="N399" s="75"/>
      <c r="O399" s="75"/>
      <c r="P399" s="75"/>
      <c r="Q399" s="75"/>
      <c r="R399" s="75"/>
      <c r="S399" s="75"/>
      <c r="T399" s="75"/>
      <c r="U399" s="75"/>
      <c r="V399" s="75"/>
      <c r="W399" s="75"/>
    </row>
    <row r="400" spans="1:23" s="38" customFormat="1" ht="45.75" customHeight="1" x14ac:dyDescent="0.25">
      <c r="A400" s="232">
        <v>79</v>
      </c>
      <c r="B400" s="235" t="s">
        <v>116</v>
      </c>
      <c r="C400" s="37" t="s">
        <v>56</v>
      </c>
      <c r="D400" s="75">
        <v>0</v>
      </c>
      <c r="E400" s="75">
        <v>0</v>
      </c>
      <c r="F400" s="75">
        <v>0</v>
      </c>
      <c r="G400" s="75">
        <v>0</v>
      </c>
      <c r="H400" s="75">
        <v>0</v>
      </c>
      <c r="I400" s="75">
        <v>0</v>
      </c>
      <c r="J400" s="75">
        <v>0</v>
      </c>
      <c r="K400" s="75">
        <v>0</v>
      </c>
      <c r="L400" s="75">
        <v>0</v>
      </c>
      <c r="M400" s="75">
        <v>0</v>
      </c>
      <c r="N400" s="75">
        <v>0</v>
      </c>
      <c r="O400" s="75">
        <v>0</v>
      </c>
      <c r="P400" s="75">
        <v>0</v>
      </c>
      <c r="Q400" s="75">
        <v>0</v>
      </c>
      <c r="R400" s="75">
        <v>0</v>
      </c>
      <c r="S400" s="75">
        <v>0</v>
      </c>
      <c r="T400" s="75">
        <v>0</v>
      </c>
      <c r="U400" s="75">
        <v>0</v>
      </c>
      <c r="V400" s="75">
        <v>0</v>
      </c>
      <c r="W400" s="75">
        <v>0</v>
      </c>
    </row>
    <row r="401" spans="1:23" s="31" customFormat="1" ht="20.25" customHeight="1" x14ac:dyDescent="0.25">
      <c r="A401" s="233"/>
      <c r="B401" s="235"/>
      <c r="C401" s="115" t="s">
        <v>57</v>
      </c>
      <c r="D401" s="75">
        <v>0</v>
      </c>
      <c r="E401" s="75">
        <v>0</v>
      </c>
      <c r="F401" s="75">
        <v>0</v>
      </c>
      <c r="G401" s="75">
        <v>0</v>
      </c>
      <c r="H401" s="75">
        <v>0</v>
      </c>
      <c r="I401" s="75">
        <v>0</v>
      </c>
      <c r="J401" s="75">
        <v>0</v>
      </c>
      <c r="K401" s="75">
        <v>0</v>
      </c>
      <c r="L401" s="75">
        <v>0</v>
      </c>
      <c r="M401" s="75">
        <v>0</v>
      </c>
      <c r="N401" s="75">
        <v>0</v>
      </c>
      <c r="O401" s="75">
        <v>0</v>
      </c>
      <c r="P401" s="75">
        <v>0</v>
      </c>
      <c r="Q401" s="75">
        <v>0</v>
      </c>
      <c r="R401" s="75">
        <v>0</v>
      </c>
      <c r="S401" s="75">
        <v>0</v>
      </c>
      <c r="T401" s="75">
        <v>0</v>
      </c>
      <c r="U401" s="75">
        <v>0</v>
      </c>
      <c r="V401" s="75">
        <v>0</v>
      </c>
      <c r="W401" s="75">
        <v>0</v>
      </c>
    </row>
    <row r="402" spans="1:23" s="31" customFormat="1" ht="20.25" customHeight="1" x14ac:dyDescent="0.25">
      <c r="A402" s="233"/>
      <c r="B402" s="235"/>
      <c r="C402" s="115" t="s">
        <v>58</v>
      </c>
      <c r="D402" s="75">
        <v>0</v>
      </c>
      <c r="E402" s="75">
        <v>0</v>
      </c>
      <c r="F402" s="75">
        <v>0</v>
      </c>
      <c r="G402" s="75">
        <v>0</v>
      </c>
      <c r="H402" s="75">
        <v>0</v>
      </c>
      <c r="I402" s="75">
        <v>0</v>
      </c>
      <c r="J402" s="75">
        <v>0</v>
      </c>
      <c r="K402" s="75">
        <v>0</v>
      </c>
      <c r="L402" s="75">
        <v>0</v>
      </c>
      <c r="M402" s="75">
        <v>0</v>
      </c>
      <c r="N402" s="75">
        <v>0</v>
      </c>
      <c r="O402" s="75">
        <v>0</v>
      </c>
      <c r="P402" s="75">
        <v>0</v>
      </c>
      <c r="Q402" s="75">
        <v>0</v>
      </c>
      <c r="R402" s="75">
        <v>0</v>
      </c>
      <c r="S402" s="75">
        <v>0</v>
      </c>
      <c r="T402" s="75">
        <v>0</v>
      </c>
      <c r="U402" s="75">
        <v>0</v>
      </c>
      <c r="V402" s="75">
        <v>0</v>
      </c>
      <c r="W402" s="75">
        <v>0</v>
      </c>
    </row>
    <row r="403" spans="1:23" s="38" customFormat="1" ht="20.25" customHeight="1" x14ac:dyDescent="0.25">
      <c r="A403" s="233"/>
      <c r="B403" s="235"/>
      <c r="C403" s="37" t="s">
        <v>219</v>
      </c>
      <c r="D403" s="75">
        <v>0</v>
      </c>
      <c r="E403" s="75">
        <v>0</v>
      </c>
      <c r="F403" s="75">
        <v>0</v>
      </c>
      <c r="G403" s="75">
        <v>0</v>
      </c>
      <c r="H403" s="75">
        <v>0</v>
      </c>
      <c r="I403" s="75">
        <v>0</v>
      </c>
      <c r="J403" s="75">
        <v>0</v>
      </c>
      <c r="K403" s="75">
        <v>0</v>
      </c>
      <c r="L403" s="75">
        <v>0</v>
      </c>
      <c r="M403" s="75">
        <v>0</v>
      </c>
      <c r="N403" s="75">
        <v>0</v>
      </c>
      <c r="O403" s="75">
        <v>0</v>
      </c>
      <c r="P403" s="75">
        <v>0</v>
      </c>
      <c r="Q403" s="75">
        <v>0</v>
      </c>
      <c r="R403" s="75">
        <v>0</v>
      </c>
      <c r="S403" s="75">
        <v>0</v>
      </c>
      <c r="T403" s="75">
        <v>0</v>
      </c>
      <c r="U403" s="75">
        <v>0</v>
      </c>
      <c r="V403" s="75">
        <v>0</v>
      </c>
      <c r="W403" s="75">
        <v>0</v>
      </c>
    </row>
    <row r="404" spans="1:23" s="38" customFormat="1" ht="20.25" customHeight="1" x14ac:dyDescent="0.25">
      <c r="A404" s="234"/>
      <c r="B404" s="235"/>
      <c r="C404" s="37" t="s">
        <v>220</v>
      </c>
      <c r="D404" s="75">
        <v>0</v>
      </c>
      <c r="E404" s="75">
        <v>0</v>
      </c>
      <c r="F404" s="75">
        <v>0</v>
      </c>
      <c r="G404" s="75">
        <v>0</v>
      </c>
      <c r="H404" s="75">
        <v>0</v>
      </c>
      <c r="I404" s="75">
        <v>0</v>
      </c>
      <c r="J404" s="75">
        <v>0</v>
      </c>
      <c r="K404" s="75">
        <v>0</v>
      </c>
      <c r="L404" s="75">
        <v>0</v>
      </c>
      <c r="M404" s="75">
        <v>0</v>
      </c>
      <c r="N404" s="75">
        <v>0</v>
      </c>
      <c r="O404" s="75">
        <v>0</v>
      </c>
      <c r="P404" s="75">
        <v>0</v>
      </c>
      <c r="Q404" s="75">
        <v>0</v>
      </c>
      <c r="R404" s="75">
        <v>0</v>
      </c>
      <c r="S404" s="75">
        <v>0</v>
      </c>
      <c r="T404" s="75">
        <v>0</v>
      </c>
      <c r="U404" s="75">
        <v>0</v>
      </c>
      <c r="V404" s="75">
        <v>0</v>
      </c>
      <c r="W404" s="75">
        <v>0</v>
      </c>
    </row>
    <row r="405" spans="1:23" s="38" customFormat="1" ht="45.75" customHeight="1" x14ac:dyDescent="0.25">
      <c r="A405" s="231">
        <v>80</v>
      </c>
      <c r="B405" s="235" t="s">
        <v>111</v>
      </c>
      <c r="C405" s="37" t="s">
        <v>56</v>
      </c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139"/>
      <c r="O405" s="139"/>
      <c r="P405" s="139"/>
      <c r="Q405" s="75"/>
      <c r="R405" s="75"/>
      <c r="S405" s="75"/>
      <c r="T405" s="75"/>
      <c r="U405" s="75"/>
      <c r="V405" s="75"/>
      <c r="W405" s="75"/>
    </row>
    <row r="406" spans="1:23" s="31" customFormat="1" ht="21.75" customHeight="1" x14ac:dyDescent="0.25">
      <c r="A406" s="231"/>
      <c r="B406" s="235"/>
      <c r="C406" s="115" t="s">
        <v>57</v>
      </c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140"/>
      <c r="O406" s="140"/>
      <c r="P406" s="140"/>
      <c r="Q406" s="76"/>
      <c r="R406" s="76"/>
      <c r="S406" s="76"/>
      <c r="T406" s="76"/>
      <c r="U406" s="76"/>
      <c r="V406" s="76"/>
      <c r="W406" s="76"/>
    </row>
    <row r="407" spans="1:23" s="31" customFormat="1" ht="21.75" customHeight="1" x14ac:dyDescent="0.25">
      <c r="A407" s="231"/>
      <c r="B407" s="235"/>
      <c r="C407" s="115" t="s">
        <v>58</v>
      </c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140"/>
      <c r="O407" s="140"/>
      <c r="P407" s="140"/>
      <c r="Q407" s="76"/>
      <c r="R407" s="76"/>
      <c r="S407" s="76"/>
      <c r="T407" s="76"/>
      <c r="U407" s="76"/>
      <c r="V407" s="76"/>
      <c r="W407" s="76"/>
    </row>
    <row r="408" spans="1:23" s="38" customFormat="1" ht="21" customHeight="1" x14ac:dyDescent="0.25">
      <c r="A408" s="231"/>
      <c r="B408" s="235"/>
      <c r="C408" s="37" t="s">
        <v>219</v>
      </c>
      <c r="D408" s="75">
        <v>0</v>
      </c>
      <c r="E408" s="75">
        <v>5</v>
      </c>
      <c r="F408" s="75"/>
      <c r="G408" s="75">
        <v>1</v>
      </c>
      <c r="H408" s="75">
        <v>1</v>
      </c>
      <c r="I408" s="75">
        <v>1</v>
      </c>
      <c r="J408" s="75">
        <v>1</v>
      </c>
      <c r="K408" s="75"/>
      <c r="L408" s="75">
        <v>3</v>
      </c>
      <c r="M408" s="75">
        <v>1</v>
      </c>
      <c r="N408" s="139"/>
      <c r="O408" s="139"/>
      <c r="P408" s="139"/>
      <c r="Q408" s="75"/>
      <c r="R408" s="75"/>
      <c r="S408" s="75"/>
      <c r="T408" s="75"/>
      <c r="U408" s="75"/>
      <c r="V408" s="75"/>
      <c r="W408" s="75"/>
    </row>
    <row r="409" spans="1:23" s="38" customFormat="1" ht="22.5" customHeight="1" x14ac:dyDescent="0.25">
      <c r="A409" s="231"/>
      <c r="B409" s="235"/>
      <c r="C409" s="37" t="s">
        <v>220</v>
      </c>
      <c r="D409" s="75">
        <v>4</v>
      </c>
      <c r="E409" s="75">
        <v>17</v>
      </c>
      <c r="F409" s="75"/>
      <c r="G409" s="75"/>
      <c r="H409" s="75"/>
      <c r="I409" s="75">
        <v>0</v>
      </c>
      <c r="J409" s="75">
        <v>4</v>
      </c>
      <c r="K409" s="75"/>
      <c r="L409" s="75"/>
      <c r="M409" s="75"/>
      <c r="N409" s="139"/>
      <c r="O409" s="139"/>
      <c r="P409" s="139"/>
      <c r="Q409" s="75"/>
      <c r="R409" s="75"/>
      <c r="S409" s="75"/>
      <c r="T409" s="75"/>
      <c r="U409" s="75"/>
      <c r="V409" s="75"/>
      <c r="W409" s="75"/>
    </row>
    <row r="410" spans="1:23" s="38" customFormat="1" ht="45.75" customHeight="1" x14ac:dyDescent="0.25">
      <c r="A410" s="231">
        <v>81</v>
      </c>
      <c r="B410" s="235" t="s">
        <v>112</v>
      </c>
      <c r="C410" s="37" t="s">
        <v>56</v>
      </c>
      <c r="D410" s="75"/>
      <c r="E410" s="75"/>
      <c r="F410" s="75"/>
      <c r="G410" s="75"/>
      <c r="H410" s="75"/>
      <c r="I410" s="75"/>
      <c r="J410" s="75"/>
      <c r="K410" s="75"/>
      <c r="L410" s="75"/>
      <c r="M410" s="75">
        <v>0</v>
      </c>
      <c r="N410" s="75">
        <v>0</v>
      </c>
      <c r="O410" s="75">
        <v>0</v>
      </c>
      <c r="P410" s="75">
        <v>0</v>
      </c>
      <c r="Q410" s="75">
        <v>0</v>
      </c>
      <c r="R410" s="75">
        <v>0</v>
      </c>
      <c r="S410" s="75">
        <v>0</v>
      </c>
      <c r="T410" s="75">
        <v>0</v>
      </c>
      <c r="U410" s="75">
        <v>0</v>
      </c>
      <c r="V410" s="75">
        <v>0</v>
      </c>
      <c r="W410" s="75">
        <v>0</v>
      </c>
    </row>
    <row r="411" spans="1:23" s="31" customFormat="1" ht="19.5" customHeight="1" x14ac:dyDescent="0.25">
      <c r="A411" s="231"/>
      <c r="B411" s="235"/>
      <c r="C411" s="115" t="s">
        <v>57</v>
      </c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</row>
    <row r="412" spans="1:23" s="31" customFormat="1" ht="18.75" customHeight="1" x14ac:dyDescent="0.25">
      <c r="A412" s="231"/>
      <c r="B412" s="235"/>
      <c r="C412" s="115" t="s">
        <v>58</v>
      </c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</row>
    <row r="413" spans="1:23" s="38" customFormat="1" ht="21.75" customHeight="1" x14ac:dyDescent="0.25">
      <c r="A413" s="231"/>
      <c r="B413" s="235"/>
      <c r="C413" s="37" t="s">
        <v>219</v>
      </c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  <c r="W413" s="75"/>
    </row>
    <row r="414" spans="1:23" s="38" customFormat="1" ht="18.75" customHeight="1" x14ac:dyDescent="0.25">
      <c r="A414" s="231"/>
      <c r="B414" s="235"/>
      <c r="C414" s="37" t="s">
        <v>220</v>
      </c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  <c r="U414" s="75"/>
      <c r="V414" s="75"/>
      <c r="W414" s="75"/>
    </row>
    <row r="415" spans="1:23" s="38" customFormat="1" ht="45.75" customHeight="1" x14ac:dyDescent="0.25">
      <c r="A415" s="231">
        <v>82</v>
      </c>
      <c r="B415" s="235" t="s">
        <v>113</v>
      </c>
      <c r="C415" s="37" t="s">
        <v>56</v>
      </c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75"/>
      <c r="U415" s="75"/>
      <c r="V415" s="75"/>
      <c r="W415" s="75"/>
    </row>
    <row r="416" spans="1:23" s="31" customFormat="1" ht="18" customHeight="1" x14ac:dyDescent="0.25">
      <c r="A416" s="231"/>
      <c r="B416" s="235"/>
      <c r="C416" s="115" t="s">
        <v>57</v>
      </c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</row>
    <row r="417" spans="1:23" s="31" customFormat="1" ht="17.25" customHeight="1" x14ac:dyDescent="0.25">
      <c r="A417" s="231"/>
      <c r="B417" s="235"/>
      <c r="C417" s="115" t="s">
        <v>58</v>
      </c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</row>
    <row r="418" spans="1:23" s="38" customFormat="1" ht="18" customHeight="1" x14ac:dyDescent="0.25">
      <c r="A418" s="231"/>
      <c r="B418" s="235"/>
      <c r="C418" s="37" t="s">
        <v>219</v>
      </c>
      <c r="D418" s="82"/>
      <c r="E418" s="82">
        <v>13</v>
      </c>
      <c r="F418" s="82">
        <v>0</v>
      </c>
      <c r="G418" s="82">
        <v>1</v>
      </c>
      <c r="H418" s="82"/>
      <c r="I418" s="82">
        <v>2</v>
      </c>
      <c r="J418" s="82">
        <v>6</v>
      </c>
      <c r="K418" s="82">
        <v>0</v>
      </c>
      <c r="L418" s="82">
        <v>0</v>
      </c>
      <c r="M418" s="82">
        <v>0</v>
      </c>
      <c r="N418" s="75"/>
      <c r="O418" s="75"/>
      <c r="P418" s="75"/>
      <c r="Q418" s="75"/>
      <c r="R418" s="75"/>
      <c r="S418" s="75"/>
      <c r="T418" s="75"/>
      <c r="U418" s="75"/>
      <c r="V418" s="75"/>
      <c r="W418" s="75"/>
    </row>
    <row r="419" spans="1:23" s="38" customFormat="1" ht="18" customHeight="1" x14ac:dyDescent="0.25">
      <c r="A419" s="231"/>
      <c r="B419" s="235"/>
      <c r="C419" s="37" t="s">
        <v>220</v>
      </c>
      <c r="D419" s="75">
        <v>3</v>
      </c>
      <c r="E419" s="75">
        <v>12</v>
      </c>
      <c r="F419" s="75">
        <v>0</v>
      </c>
      <c r="G419" s="75"/>
      <c r="H419" s="75"/>
      <c r="I419" s="75"/>
      <c r="J419" s="75"/>
      <c r="K419" s="75"/>
      <c r="L419" s="75"/>
      <c r="M419" s="75"/>
      <c r="N419" s="75"/>
      <c r="O419" s="75"/>
      <c r="P419" s="75"/>
      <c r="Q419" s="75"/>
      <c r="R419" s="75"/>
      <c r="S419" s="75"/>
      <c r="T419" s="75"/>
      <c r="U419" s="75"/>
      <c r="V419" s="75"/>
      <c r="W419" s="75"/>
    </row>
    <row r="420" spans="1:23" s="38" customFormat="1" ht="45.75" customHeight="1" x14ac:dyDescent="0.25">
      <c r="A420" s="232">
        <v>83</v>
      </c>
      <c r="B420" s="239" t="s">
        <v>115</v>
      </c>
      <c r="C420" s="37" t="s">
        <v>56</v>
      </c>
      <c r="D420" s="75">
        <v>0</v>
      </c>
      <c r="E420" s="75">
        <v>0</v>
      </c>
      <c r="F420" s="75">
        <v>0</v>
      </c>
      <c r="G420" s="75">
        <v>1</v>
      </c>
      <c r="H420" s="75">
        <v>0</v>
      </c>
      <c r="I420" s="75">
        <v>0</v>
      </c>
      <c r="J420" s="75">
        <v>0</v>
      </c>
      <c r="K420" s="75">
        <v>0</v>
      </c>
      <c r="L420" s="75">
        <v>0</v>
      </c>
      <c r="M420" s="75">
        <v>0</v>
      </c>
      <c r="N420" s="75">
        <v>0</v>
      </c>
      <c r="O420" s="75">
        <v>0</v>
      </c>
      <c r="P420" s="75">
        <v>0</v>
      </c>
      <c r="Q420" s="75">
        <v>0</v>
      </c>
      <c r="R420" s="75">
        <v>0</v>
      </c>
      <c r="S420" s="75">
        <v>0</v>
      </c>
      <c r="T420" s="75">
        <v>0</v>
      </c>
      <c r="U420" s="75">
        <v>0</v>
      </c>
      <c r="V420" s="75">
        <v>0</v>
      </c>
      <c r="W420" s="75">
        <v>0</v>
      </c>
    </row>
    <row r="421" spans="1:23" s="31" customFormat="1" ht="18" customHeight="1" x14ac:dyDescent="0.25">
      <c r="A421" s="233"/>
      <c r="B421" s="240"/>
      <c r="C421" s="115" t="s">
        <v>57</v>
      </c>
      <c r="D421" s="76">
        <v>0</v>
      </c>
      <c r="E421" s="76">
        <v>0</v>
      </c>
      <c r="F421" s="76">
        <v>0</v>
      </c>
      <c r="G421" s="76">
        <v>1</v>
      </c>
      <c r="H421" s="76">
        <v>0</v>
      </c>
      <c r="I421" s="76">
        <v>0</v>
      </c>
      <c r="J421" s="76">
        <v>0</v>
      </c>
      <c r="K421" s="76">
        <v>0</v>
      </c>
      <c r="L421" s="76">
        <v>0</v>
      </c>
      <c r="M421" s="76">
        <v>0</v>
      </c>
      <c r="N421" s="76">
        <v>0</v>
      </c>
      <c r="O421" s="76">
        <v>0</v>
      </c>
      <c r="P421" s="76">
        <v>0</v>
      </c>
      <c r="Q421" s="76">
        <v>0</v>
      </c>
      <c r="R421" s="76">
        <v>0</v>
      </c>
      <c r="S421" s="76">
        <v>0</v>
      </c>
      <c r="T421" s="76">
        <v>0</v>
      </c>
      <c r="U421" s="76">
        <v>0</v>
      </c>
      <c r="V421" s="76">
        <v>0</v>
      </c>
      <c r="W421" s="76">
        <v>0</v>
      </c>
    </row>
    <row r="422" spans="1:23" s="31" customFormat="1" ht="18" customHeight="1" x14ac:dyDescent="0.25">
      <c r="A422" s="233"/>
      <c r="B422" s="240"/>
      <c r="C422" s="115" t="s">
        <v>58</v>
      </c>
      <c r="D422" s="76">
        <v>0</v>
      </c>
      <c r="E422" s="76">
        <v>0</v>
      </c>
      <c r="F422" s="76">
        <v>0</v>
      </c>
      <c r="G422" s="76">
        <v>0</v>
      </c>
      <c r="H422" s="76">
        <v>0</v>
      </c>
      <c r="I422" s="76">
        <v>0</v>
      </c>
      <c r="J422" s="76">
        <v>0</v>
      </c>
      <c r="K422" s="76">
        <v>0</v>
      </c>
      <c r="L422" s="76">
        <v>0</v>
      </c>
      <c r="M422" s="76">
        <v>0</v>
      </c>
      <c r="N422" s="76">
        <v>0</v>
      </c>
      <c r="O422" s="76">
        <v>0</v>
      </c>
      <c r="P422" s="76">
        <v>0</v>
      </c>
      <c r="Q422" s="76">
        <v>0</v>
      </c>
      <c r="R422" s="76">
        <v>0</v>
      </c>
      <c r="S422" s="76">
        <v>0</v>
      </c>
      <c r="T422" s="76">
        <v>0</v>
      </c>
      <c r="U422" s="76">
        <v>0</v>
      </c>
      <c r="V422" s="76">
        <v>0</v>
      </c>
      <c r="W422" s="76">
        <v>0</v>
      </c>
    </row>
    <row r="423" spans="1:23" s="38" customFormat="1" ht="18" customHeight="1" x14ac:dyDescent="0.25">
      <c r="A423" s="233"/>
      <c r="B423" s="240"/>
      <c r="C423" s="37" t="s">
        <v>219</v>
      </c>
      <c r="D423" s="75">
        <v>0</v>
      </c>
      <c r="E423" s="75">
        <v>0</v>
      </c>
      <c r="F423" s="75">
        <v>0</v>
      </c>
      <c r="G423" s="75">
        <v>0</v>
      </c>
      <c r="H423" s="75">
        <v>0</v>
      </c>
      <c r="I423" s="75">
        <v>0</v>
      </c>
      <c r="J423" s="75">
        <v>0</v>
      </c>
      <c r="K423" s="75">
        <v>0</v>
      </c>
      <c r="L423" s="75">
        <v>0</v>
      </c>
      <c r="M423" s="75">
        <v>0</v>
      </c>
      <c r="N423" s="75">
        <v>0</v>
      </c>
      <c r="O423" s="75">
        <v>0</v>
      </c>
      <c r="P423" s="75">
        <v>0</v>
      </c>
      <c r="Q423" s="75">
        <v>0</v>
      </c>
      <c r="R423" s="75">
        <v>0</v>
      </c>
      <c r="S423" s="75">
        <v>0</v>
      </c>
      <c r="T423" s="75">
        <v>0</v>
      </c>
      <c r="U423" s="75">
        <v>0</v>
      </c>
      <c r="V423" s="75"/>
      <c r="W423" s="75">
        <v>0</v>
      </c>
    </row>
    <row r="424" spans="1:23" s="38" customFormat="1" ht="18" customHeight="1" x14ac:dyDescent="0.25">
      <c r="A424" s="234"/>
      <c r="B424" s="241"/>
      <c r="C424" s="37" t="s">
        <v>220</v>
      </c>
      <c r="D424" s="75">
        <v>0</v>
      </c>
      <c r="E424" s="75">
        <v>0</v>
      </c>
      <c r="F424" s="75">
        <v>0</v>
      </c>
      <c r="G424" s="75">
        <v>0</v>
      </c>
      <c r="H424" s="75">
        <v>0</v>
      </c>
      <c r="I424" s="75">
        <v>0</v>
      </c>
      <c r="J424" s="75">
        <v>0</v>
      </c>
      <c r="K424" s="75">
        <v>0</v>
      </c>
      <c r="L424" s="75">
        <v>0</v>
      </c>
      <c r="M424" s="75">
        <v>0</v>
      </c>
      <c r="N424" s="75">
        <v>0</v>
      </c>
      <c r="O424" s="75">
        <v>0</v>
      </c>
      <c r="P424" s="75">
        <v>0</v>
      </c>
      <c r="Q424" s="75">
        <v>0</v>
      </c>
      <c r="R424" s="75">
        <v>0</v>
      </c>
      <c r="S424" s="75">
        <v>0</v>
      </c>
      <c r="T424" s="75">
        <v>0</v>
      </c>
      <c r="U424" s="75">
        <v>0</v>
      </c>
      <c r="V424" s="75">
        <v>0</v>
      </c>
      <c r="W424" s="75">
        <v>0</v>
      </c>
    </row>
    <row r="425" spans="1:23" s="38" customFormat="1" ht="45.75" customHeight="1" x14ac:dyDescent="0.25">
      <c r="A425" s="231">
        <v>84</v>
      </c>
      <c r="B425" s="235" t="s">
        <v>114</v>
      </c>
      <c r="C425" s="37" t="s">
        <v>56</v>
      </c>
      <c r="D425" s="75"/>
      <c r="E425" s="75"/>
      <c r="F425" s="75"/>
      <c r="G425" s="75"/>
      <c r="H425" s="75"/>
      <c r="I425" s="75"/>
      <c r="J425" s="75"/>
      <c r="K425" s="75"/>
      <c r="L425" s="75"/>
      <c r="M425" s="75"/>
      <c r="N425" s="75"/>
      <c r="O425" s="75"/>
      <c r="P425" s="75"/>
      <c r="Q425" s="75"/>
      <c r="R425" s="75"/>
      <c r="S425" s="75"/>
      <c r="T425" s="75"/>
      <c r="U425" s="75"/>
      <c r="V425" s="75"/>
      <c r="W425" s="75"/>
    </row>
    <row r="426" spans="1:23" s="31" customFormat="1" ht="21" customHeight="1" x14ac:dyDescent="0.25">
      <c r="A426" s="231"/>
      <c r="B426" s="235"/>
      <c r="C426" s="115" t="s">
        <v>57</v>
      </c>
      <c r="D426" s="75"/>
      <c r="E426" s="75"/>
      <c r="F426" s="75"/>
      <c r="G426" s="75"/>
      <c r="H426" s="75"/>
      <c r="I426" s="75"/>
      <c r="J426" s="75"/>
      <c r="K426" s="75"/>
      <c r="L426" s="75"/>
      <c r="M426" s="75"/>
      <c r="N426" s="75"/>
      <c r="O426" s="75"/>
      <c r="P426" s="75"/>
      <c r="Q426" s="75"/>
      <c r="R426" s="75"/>
      <c r="S426" s="75"/>
      <c r="T426" s="75"/>
      <c r="U426" s="75"/>
      <c r="V426" s="75"/>
      <c r="W426" s="75"/>
    </row>
    <row r="427" spans="1:23" s="31" customFormat="1" ht="20.25" customHeight="1" x14ac:dyDescent="0.25">
      <c r="A427" s="231"/>
      <c r="B427" s="235"/>
      <c r="C427" s="115" t="s">
        <v>58</v>
      </c>
      <c r="D427" s="75"/>
      <c r="E427" s="75"/>
      <c r="F427" s="75"/>
      <c r="G427" s="75"/>
      <c r="H427" s="75"/>
      <c r="I427" s="75"/>
      <c r="J427" s="75"/>
      <c r="K427" s="75"/>
      <c r="L427" s="75"/>
      <c r="M427" s="75"/>
      <c r="N427" s="75"/>
      <c r="O427" s="75"/>
      <c r="P427" s="75"/>
      <c r="Q427" s="75"/>
      <c r="R427" s="75"/>
      <c r="S427" s="75"/>
      <c r="T427" s="75"/>
      <c r="U427" s="75"/>
      <c r="V427" s="75"/>
      <c r="W427" s="75"/>
    </row>
    <row r="428" spans="1:23" s="38" customFormat="1" ht="15.75" customHeight="1" x14ac:dyDescent="0.25">
      <c r="A428" s="231"/>
      <c r="B428" s="235"/>
      <c r="C428" s="37" t="s">
        <v>219</v>
      </c>
      <c r="D428" s="75">
        <v>2</v>
      </c>
      <c r="E428" s="75">
        <v>3</v>
      </c>
      <c r="F428" s="75">
        <v>1</v>
      </c>
      <c r="G428" s="75">
        <v>0</v>
      </c>
      <c r="H428" s="75">
        <v>0</v>
      </c>
      <c r="I428" s="75">
        <v>1</v>
      </c>
      <c r="J428" s="75">
        <v>3</v>
      </c>
      <c r="K428" s="75">
        <v>0</v>
      </c>
      <c r="L428" s="75">
        <v>0</v>
      </c>
      <c r="M428" s="75">
        <v>0</v>
      </c>
      <c r="N428" s="75">
        <v>0</v>
      </c>
      <c r="O428" s="75">
        <v>0</v>
      </c>
      <c r="P428" s="75">
        <v>0</v>
      </c>
      <c r="Q428" s="75">
        <v>0</v>
      </c>
      <c r="R428" s="75">
        <v>0</v>
      </c>
      <c r="S428" s="75">
        <v>0</v>
      </c>
      <c r="T428" s="75">
        <v>0</v>
      </c>
      <c r="U428" s="75">
        <v>0</v>
      </c>
      <c r="V428" s="75">
        <v>0</v>
      </c>
      <c r="W428" s="75">
        <v>0</v>
      </c>
    </row>
    <row r="429" spans="1:23" s="38" customFormat="1" ht="21.75" customHeight="1" x14ac:dyDescent="0.25">
      <c r="A429" s="231"/>
      <c r="B429" s="235"/>
      <c r="C429" s="37" t="s">
        <v>220</v>
      </c>
      <c r="D429" s="75"/>
      <c r="E429" s="75">
        <v>0</v>
      </c>
      <c r="F429" s="75">
        <v>0</v>
      </c>
      <c r="G429" s="75">
        <v>0</v>
      </c>
      <c r="H429" s="75">
        <v>0</v>
      </c>
      <c r="I429" s="75">
        <v>0</v>
      </c>
      <c r="J429" s="75">
        <v>0</v>
      </c>
      <c r="K429" s="75">
        <v>0</v>
      </c>
      <c r="L429" s="75">
        <v>0</v>
      </c>
      <c r="M429" s="75">
        <v>0</v>
      </c>
      <c r="N429" s="75">
        <v>0</v>
      </c>
      <c r="O429" s="75">
        <v>0</v>
      </c>
      <c r="P429" s="75">
        <v>0</v>
      </c>
      <c r="Q429" s="75">
        <v>0</v>
      </c>
      <c r="R429" s="75">
        <v>0</v>
      </c>
      <c r="S429" s="75">
        <v>0</v>
      </c>
      <c r="T429" s="75">
        <v>0</v>
      </c>
      <c r="U429" s="75">
        <v>0</v>
      </c>
      <c r="V429" s="75">
        <v>0</v>
      </c>
      <c r="W429" s="75">
        <v>0</v>
      </c>
    </row>
    <row r="430" spans="1:23" s="35" customFormat="1" x14ac:dyDescent="0.25">
      <c r="A430" s="36"/>
      <c r="B430" s="36" t="s">
        <v>3</v>
      </c>
      <c r="C430" s="36"/>
      <c r="D430" s="83">
        <f>SUM(D10:D429)</f>
        <v>144</v>
      </c>
      <c r="E430" s="83">
        <f t="shared" ref="E430:W430" si="0">SUM(E10:E429)</f>
        <v>425</v>
      </c>
      <c r="F430" s="83">
        <f t="shared" si="0"/>
        <v>12</v>
      </c>
      <c r="G430" s="83">
        <f t="shared" si="0"/>
        <v>96</v>
      </c>
      <c r="H430" s="83">
        <f t="shared" si="0"/>
        <v>53</v>
      </c>
      <c r="I430" s="83">
        <f t="shared" si="0"/>
        <v>62</v>
      </c>
      <c r="J430" s="83">
        <f t="shared" si="0"/>
        <v>162</v>
      </c>
      <c r="K430" s="83">
        <f t="shared" si="0"/>
        <v>1</v>
      </c>
      <c r="L430" s="83">
        <f t="shared" si="0"/>
        <v>48</v>
      </c>
      <c r="M430" s="83">
        <f t="shared" si="0"/>
        <v>26</v>
      </c>
      <c r="N430" s="83">
        <f t="shared" si="0"/>
        <v>36</v>
      </c>
      <c r="O430" s="83">
        <f t="shared" si="0"/>
        <v>118</v>
      </c>
      <c r="P430" s="83">
        <f t="shared" si="0"/>
        <v>4</v>
      </c>
      <c r="Q430" s="83">
        <f t="shared" si="0"/>
        <v>21</v>
      </c>
      <c r="R430" s="83">
        <f t="shared" si="0"/>
        <v>17</v>
      </c>
      <c r="S430" s="83">
        <f t="shared" si="0"/>
        <v>7</v>
      </c>
      <c r="T430" s="83">
        <f t="shared" si="0"/>
        <v>5</v>
      </c>
      <c r="U430" s="83">
        <f t="shared" si="0"/>
        <v>2</v>
      </c>
      <c r="V430" s="83">
        <f t="shared" si="0"/>
        <v>0</v>
      </c>
      <c r="W430" s="83">
        <f t="shared" si="0"/>
        <v>0</v>
      </c>
    </row>
  </sheetData>
  <autoFilter ref="A9:W430"/>
  <mergeCells count="198">
    <mergeCell ref="A300:A304"/>
    <mergeCell ref="A305:A309"/>
    <mergeCell ref="A310:A314"/>
    <mergeCell ref="A315:A319"/>
    <mergeCell ref="A365:A369"/>
    <mergeCell ref="A375:A379"/>
    <mergeCell ref="A380:A384"/>
    <mergeCell ref="B420:B424"/>
    <mergeCell ref="A420:A424"/>
    <mergeCell ref="B415:B419"/>
    <mergeCell ref="A415:A419"/>
    <mergeCell ref="A385:A389"/>
    <mergeCell ref="A390:A394"/>
    <mergeCell ref="A370:A374"/>
    <mergeCell ref="A320:A324"/>
    <mergeCell ref="A325:A329"/>
    <mergeCell ref="A330:A334"/>
    <mergeCell ref="A335:A339"/>
    <mergeCell ref="A340:A344"/>
    <mergeCell ref="A345:A349"/>
    <mergeCell ref="A350:A354"/>
    <mergeCell ref="A355:A359"/>
    <mergeCell ref="A360:A364"/>
    <mergeCell ref="B380:B384"/>
    <mergeCell ref="B425:B429"/>
    <mergeCell ref="A425:A429"/>
    <mergeCell ref="B395:B399"/>
    <mergeCell ref="A395:A399"/>
    <mergeCell ref="B400:B404"/>
    <mergeCell ref="A400:A404"/>
    <mergeCell ref="B405:B409"/>
    <mergeCell ref="A405:A409"/>
    <mergeCell ref="B410:B414"/>
    <mergeCell ref="A410:A414"/>
    <mergeCell ref="A250:A254"/>
    <mergeCell ref="A255:A259"/>
    <mergeCell ref="A260:A264"/>
    <mergeCell ref="A265:A269"/>
    <mergeCell ref="A275:A279"/>
    <mergeCell ref="A280:A284"/>
    <mergeCell ref="A285:A289"/>
    <mergeCell ref="A290:A294"/>
    <mergeCell ref="A295:A299"/>
    <mergeCell ref="A270:A274"/>
    <mergeCell ref="A195:A199"/>
    <mergeCell ref="A200:A204"/>
    <mergeCell ref="A205:A209"/>
    <mergeCell ref="A210:A214"/>
    <mergeCell ref="A225:A229"/>
    <mergeCell ref="A230:A234"/>
    <mergeCell ref="A235:A239"/>
    <mergeCell ref="A240:A244"/>
    <mergeCell ref="A245:A249"/>
    <mergeCell ref="A170:A174"/>
    <mergeCell ref="A175:A179"/>
    <mergeCell ref="A180:A184"/>
    <mergeCell ref="A185:A189"/>
    <mergeCell ref="A190:A194"/>
    <mergeCell ref="A5:A8"/>
    <mergeCell ref="A10:A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60:A64"/>
    <mergeCell ref="A65:A69"/>
    <mergeCell ref="A70:A74"/>
    <mergeCell ref="A75:A79"/>
    <mergeCell ref="A80:A84"/>
    <mergeCell ref="A85:A89"/>
    <mergeCell ref="A135:A139"/>
    <mergeCell ref="A90:A94"/>
    <mergeCell ref="A95:A99"/>
    <mergeCell ref="A100:A104"/>
    <mergeCell ref="A105:A109"/>
    <mergeCell ref="A110:A114"/>
    <mergeCell ref="A115:A119"/>
    <mergeCell ref="A120:A124"/>
    <mergeCell ref="A125:A129"/>
    <mergeCell ref="A130:A134"/>
    <mergeCell ref="A140:A144"/>
    <mergeCell ref="A145:A149"/>
    <mergeCell ref="A150:A154"/>
    <mergeCell ref="A155:A159"/>
    <mergeCell ref="A160:A164"/>
    <mergeCell ref="A165:A169"/>
    <mergeCell ref="B315:B319"/>
    <mergeCell ref="B390:B394"/>
    <mergeCell ref="B385:B389"/>
    <mergeCell ref="B375:B379"/>
    <mergeCell ref="B345:B349"/>
    <mergeCell ref="B350:B354"/>
    <mergeCell ref="B355:B359"/>
    <mergeCell ref="B360:B364"/>
    <mergeCell ref="A215:A219"/>
    <mergeCell ref="A220:A224"/>
    <mergeCell ref="B235:B239"/>
    <mergeCell ref="B240:B244"/>
    <mergeCell ref="B245:B249"/>
    <mergeCell ref="B250:B254"/>
    <mergeCell ref="B320:B324"/>
    <mergeCell ref="B340:B344"/>
    <mergeCell ref="B325:B329"/>
    <mergeCell ref="B330:B334"/>
    <mergeCell ref="B335:B339"/>
    <mergeCell ref="B180:B184"/>
    <mergeCell ref="B185:B189"/>
    <mergeCell ref="B190:B194"/>
    <mergeCell ref="B170:B174"/>
    <mergeCell ref="B365:B369"/>
    <mergeCell ref="B85:B89"/>
    <mergeCell ref="B90:B94"/>
    <mergeCell ref="B220:B224"/>
    <mergeCell ref="B210:B214"/>
    <mergeCell ref="B195:B199"/>
    <mergeCell ref="B200:B204"/>
    <mergeCell ref="B205:B209"/>
    <mergeCell ref="B285:B289"/>
    <mergeCell ref="B215:B219"/>
    <mergeCell ref="B270:B274"/>
    <mergeCell ref="B225:B229"/>
    <mergeCell ref="B260:B264"/>
    <mergeCell ref="B265:B269"/>
    <mergeCell ref="B275:B279"/>
    <mergeCell ref="B280:B284"/>
    <mergeCell ref="B255:B259"/>
    <mergeCell ref="B230:B234"/>
    <mergeCell ref="B2:W2"/>
    <mergeCell ref="J7:J8"/>
    <mergeCell ref="D5:M5"/>
    <mergeCell ref="N5:W5"/>
    <mergeCell ref="D6:H6"/>
    <mergeCell ref="I6:M6"/>
    <mergeCell ref="N6:R6"/>
    <mergeCell ref="S6:W6"/>
    <mergeCell ref="D7:D8"/>
    <mergeCell ref="E7:E8"/>
    <mergeCell ref="G7:G8"/>
    <mergeCell ref="R7:R8"/>
    <mergeCell ref="S7:S8"/>
    <mergeCell ref="N7:N8"/>
    <mergeCell ref="W7:W8"/>
    <mergeCell ref="B5:B8"/>
    <mergeCell ref="L7:L8"/>
    <mergeCell ref="T7:T8"/>
    <mergeCell ref="I7:I8"/>
    <mergeCell ref="C5:C8"/>
    <mergeCell ref="O7:O8"/>
    <mergeCell ref="M7:M8"/>
    <mergeCell ref="P7:P8"/>
    <mergeCell ref="Q7:Q8"/>
    <mergeCell ref="B370:B374"/>
    <mergeCell ref="B290:B294"/>
    <mergeCell ref="B295:B299"/>
    <mergeCell ref="B300:B304"/>
    <mergeCell ref="B305:B309"/>
    <mergeCell ref="B310:B314"/>
    <mergeCell ref="F7:F8"/>
    <mergeCell ref="H7:H8"/>
    <mergeCell ref="K7:K8"/>
    <mergeCell ref="B60:B64"/>
    <mergeCell ref="B75:B79"/>
    <mergeCell ref="B20:B24"/>
    <mergeCell ref="B30:B34"/>
    <mergeCell ref="B70:B74"/>
    <mergeCell ref="B120:B124"/>
    <mergeCell ref="B165:B169"/>
    <mergeCell ref="B130:B134"/>
    <mergeCell ref="B160:B164"/>
    <mergeCell ref="B145:B149"/>
    <mergeCell ref="B150:B154"/>
    <mergeCell ref="B135:B139"/>
    <mergeCell ref="B105:B109"/>
    <mergeCell ref="B140:B144"/>
    <mergeCell ref="B175:B179"/>
    <mergeCell ref="U7:U8"/>
    <mergeCell ref="V7:V8"/>
    <mergeCell ref="B155:B159"/>
    <mergeCell ref="B125:B129"/>
    <mergeCell ref="B25:B29"/>
    <mergeCell ref="B45:B49"/>
    <mergeCell ref="B65:B69"/>
    <mergeCell ref="B40:B44"/>
    <mergeCell ref="B110:B114"/>
    <mergeCell ref="B115:B119"/>
    <mergeCell ref="B35:B39"/>
    <mergeCell ref="B95:B99"/>
    <mergeCell ref="B10:B14"/>
    <mergeCell ref="B100:B104"/>
    <mergeCell ref="B55:B59"/>
    <mergeCell ref="B15:B19"/>
    <mergeCell ref="B50:B54"/>
    <mergeCell ref="B80:B84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11"/>
  <sheetViews>
    <sheetView view="pageBreakPreview" zoomScale="120" zoomScaleNormal="100" zoomScaleSheetLayoutView="120" workbookViewId="0">
      <selection activeCell="DG7" sqref="DG7:DU7"/>
    </sheetView>
  </sheetViews>
  <sheetFormatPr defaultColWidth="0.85546875" defaultRowHeight="12.75" x14ac:dyDescent="0.2"/>
  <cols>
    <col min="1" max="16384" width="0.85546875" style="13"/>
  </cols>
  <sheetData>
    <row r="1" spans="1:156" s="14" customFormat="1" ht="25.5" customHeight="1" x14ac:dyDescent="0.25">
      <c r="A1" s="243" t="s">
        <v>247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  <c r="AT1" s="243"/>
      <c r="AU1" s="243"/>
      <c r="AV1" s="243"/>
      <c r="AW1" s="243"/>
      <c r="AX1" s="243"/>
      <c r="AY1" s="243"/>
      <c r="AZ1" s="243"/>
      <c r="BA1" s="243"/>
      <c r="BB1" s="243"/>
      <c r="BC1" s="243"/>
      <c r="BD1" s="243"/>
      <c r="BE1" s="243"/>
      <c r="BF1" s="243"/>
      <c r="BG1" s="243"/>
      <c r="BH1" s="243"/>
      <c r="BI1" s="243"/>
      <c r="BJ1" s="243"/>
      <c r="BK1" s="243"/>
      <c r="BL1" s="243"/>
      <c r="BM1" s="243"/>
      <c r="BN1" s="243"/>
      <c r="BO1" s="243"/>
      <c r="BP1" s="243"/>
      <c r="BQ1" s="243"/>
      <c r="BR1" s="243"/>
      <c r="BS1" s="243"/>
      <c r="BT1" s="243"/>
      <c r="BU1" s="243"/>
      <c r="BV1" s="243"/>
      <c r="BW1" s="243"/>
      <c r="BX1" s="243"/>
      <c r="BY1" s="243"/>
      <c r="BZ1" s="243"/>
      <c r="CA1" s="243"/>
      <c r="CB1" s="243"/>
      <c r="CC1" s="243"/>
      <c r="CD1" s="243"/>
      <c r="CE1" s="243"/>
      <c r="CF1" s="243"/>
      <c r="CG1" s="243"/>
      <c r="CH1" s="243"/>
      <c r="CI1" s="243"/>
      <c r="CJ1" s="243"/>
      <c r="CK1" s="243"/>
      <c r="CL1" s="243"/>
      <c r="CM1" s="243"/>
      <c r="CN1" s="243"/>
      <c r="CO1" s="243"/>
      <c r="CP1" s="243"/>
      <c r="CQ1" s="243"/>
      <c r="CR1" s="243"/>
      <c r="CS1" s="243"/>
      <c r="CT1" s="243"/>
      <c r="CU1" s="243"/>
      <c r="CV1" s="243"/>
      <c r="CW1" s="243"/>
      <c r="CX1" s="243"/>
      <c r="CY1" s="243"/>
      <c r="CZ1" s="243"/>
      <c r="DA1" s="243"/>
      <c r="DB1" s="243"/>
      <c r="DC1" s="243"/>
      <c r="DD1" s="243"/>
      <c r="DE1" s="243"/>
      <c r="DF1" s="243"/>
      <c r="DG1" s="243"/>
      <c r="DH1" s="243"/>
      <c r="DI1" s="243"/>
      <c r="DJ1" s="243"/>
      <c r="DK1" s="243"/>
      <c r="DL1" s="243"/>
      <c r="DM1" s="243"/>
      <c r="DN1" s="243"/>
      <c r="DO1" s="243"/>
      <c r="DP1" s="243"/>
      <c r="DQ1" s="243"/>
      <c r="DR1" s="243"/>
      <c r="DS1" s="243"/>
      <c r="DT1" s="243"/>
      <c r="DU1" s="243"/>
      <c r="DV1" s="243"/>
      <c r="DW1" s="243"/>
      <c r="DX1" s="243"/>
      <c r="DY1" s="243"/>
      <c r="DZ1" s="243"/>
      <c r="EA1" s="243"/>
      <c r="EB1" s="243"/>
      <c r="EC1" s="243"/>
      <c r="ED1" s="243"/>
      <c r="EE1" s="243"/>
      <c r="EF1" s="243"/>
      <c r="EG1" s="243"/>
      <c r="EH1" s="243"/>
      <c r="EI1" s="243"/>
      <c r="EJ1" s="243"/>
      <c r="EK1" s="243"/>
      <c r="EL1" s="243"/>
      <c r="EM1" s="243"/>
      <c r="EN1" s="243"/>
      <c r="EO1" s="243"/>
      <c r="EP1" s="243"/>
      <c r="EQ1" s="243"/>
      <c r="ER1" s="243"/>
      <c r="ES1" s="243"/>
      <c r="ET1" s="243"/>
      <c r="EU1" s="243"/>
      <c r="EV1" s="243"/>
      <c r="EW1" s="243"/>
      <c r="EX1" s="243"/>
      <c r="EY1" s="243"/>
      <c r="EZ1" s="243"/>
    </row>
    <row r="2" spans="1:156" s="14" customFormat="1" ht="25.5" customHeight="1" x14ac:dyDescent="0.25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F2" s="247"/>
      <c r="BG2" s="247"/>
      <c r="BH2" s="247"/>
      <c r="BI2" s="247"/>
      <c r="BJ2" s="247"/>
      <c r="BK2" s="247"/>
      <c r="BL2" s="247"/>
      <c r="BM2" s="247"/>
      <c r="BN2" s="247"/>
      <c r="BO2" s="247"/>
      <c r="BP2" s="247"/>
      <c r="BQ2" s="247"/>
      <c r="BR2" s="247"/>
      <c r="BS2" s="247"/>
      <c r="BT2" s="247"/>
      <c r="BU2" s="247"/>
      <c r="BV2" s="247"/>
      <c r="BW2" s="247"/>
      <c r="BX2" s="247"/>
      <c r="BY2" s="247"/>
      <c r="BZ2" s="247"/>
      <c r="CA2" s="247"/>
      <c r="CB2" s="247"/>
      <c r="CC2" s="247"/>
      <c r="CD2" s="247"/>
      <c r="CE2" s="247"/>
      <c r="CF2" s="247"/>
      <c r="CG2" s="247"/>
      <c r="CH2" s="247"/>
      <c r="CI2" s="247"/>
      <c r="CJ2" s="247"/>
      <c r="CK2" s="247"/>
      <c r="CL2" s="247"/>
      <c r="CM2" s="247"/>
      <c r="CN2" s="247"/>
      <c r="CO2" s="247"/>
      <c r="CP2" s="247"/>
      <c r="CQ2" s="247"/>
      <c r="CR2" s="247"/>
      <c r="CS2" s="247"/>
      <c r="CT2" s="247"/>
      <c r="CU2" s="247"/>
      <c r="CV2" s="247"/>
      <c r="CW2" s="247"/>
      <c r="CX2" s="247"/>
      <c r="CY2" s="247"/>
      <c r="CZ2" s="247"/>
      <c r="DA2" s="247"/>
      <c r="DB2" s="247"/>
      <c r="DC2" s="247"/>
      <c r="DD2" s="247"/>
      <c r="DE2" s="247"/>
      <c r="DF2" s="247"/>
      <c r="DG2" s="247"/>
      <c r="DH2" s="247"/>
      <c r="DI2" s="247"/>
      <c r="DJ2" s="247"/>
      <c r="DK2" s="247"/>
      <c r="DL2" s="247"/>
      <c r="DM2" s="247"/>
      <c r="DN2" s="247"/>
      <c r="DO2" s="247"/>
      <c r="DP2" s="247"/>
      <c r="DQ2" s="247"/>
      <c r="DR2" s="247"/>
      <c r="DS2" s="247"/>
      <c r="DT2" s="247"/>
      <c r="DU2" s="247"/>
      <c r="DV2" s="247"/>
      <c r="DW2" s="247"/>
      <c r="DX2" s="247"/>
      <c r="DY2" s="247"/>
      <c r="DZ2" s="247"/>
      <c r="EA2" s="247"/>
      <c r="EB2" s="247"/>
      <c r="EC2" s="247"/>
      <c r="ED2" s="247"/>
      <c r="EE2" s="247"/>
      <c r="EF2" s="247"/>
      <c r="EG2" s="247"/>
      <c r="EH2" s="247"/>
      <c r="EI2" s="247"/>
      <c r="EJ2" s="247"/>
      <c r="EK2" s="247"/>
      <c r="EL2" s="247"/>
      <c r="EM2" s="247"/>
      <c r="EN2" s="247"/>
      <c r="EO2" s="247"/>
      <c r="EP2" s="247"/>
      <c r="EQ2" s="247"/>
      <c r="ER2" s="247"/>
      <c r="ES2" s="247"/>
      <c r="ET2" s="247"/>
      <c r="EU2" s="247"/>
      <c r="EV2" s="247"/>
      <c r="EW2" s="247"/>
      <c r="EX2" s="247"/>
      <c r="EY2" s="247"/>
      <c r="EZ2" s="247"/>
    </row>
    <row r="3" spans="1:156" s="14" customFormat="1" ht="25.5" customHeight="1" x14ac:dyDescent="0.25">
      <c r="A3" s="248" t="s">
        <v>248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8"/>
      <c r="AC3" s="248"/>
      <c r="AD3" s="248"/>
      <c r="AE3" s="248"/>
      <c r="AF3" s="248"/>
      <c r="AG3" s="248"/>
      <c r="AH3" s="248"/>
      <c r="AI3" s="248"/>
      <c r="AJ3" s="248"/>
      <c r="AK3" s="248"/>
      <c r="AL3" s="248"/>
      <c r="AM3" s="248"/>
      <c r="AN3" s="248"/>
      <c r="AO3" s="248"/>
      <c r="AP3" s="248"/>
      <c r="AQ3" s="248"/>
      <c r="AR3" s="248"/>
      <c r="AS3" s="248"/>
      <c r="AT3" s="248"/>
      <c r="AU3" s="248"/>
      <c r="AV3" s="248"/>
      <c r="AW3" s="248"/>
      <c r="AX3" s="248"/>
      <c r="AY3" s="248"/>
      <c r="AZ3" s="248"/>
      <c r="BA3" s="248"/>
      <c r="BB3" s="248"/>
      <c r="BC3" s="248"/>
      <c r="BD3" s="248"/>
      <c r="BE3" s="248"/>
      <c r="BF3" s="248"/>
      <c r="BG3" s="248"/>
      <c r="BH3" s="248"/>
      <c r="BI3" s="248"/>
      <c r="BJ3" s="248"/>
      <c r="BK3" s="248"/>
      <c r="BL3" s="248"/>
      <c r="BM3" s="248"/>
      <c r="BN3" s="248"/>
      <c r="BO3" s="248"/>
      <c r="BP3" s="248"/>
      <c r="BQ3" s="248"/>
      <c r="BR3" s="248"/>
      <c r="BS3" s="248"/>
      <c r="BT3" s="248"/>
      <c r="BU3" s="248"/>
      <c r="BV3" s="248"/>
      <c r="BW3" s="248"/>
      <c r="BX3" s="248"/>
      <c r="BY3" s="248"/>
      <c r="BZ3" s="248"/>
      <c r="CA3" s="248"/>
      <c r="CB3" s="248"/>
      <c r="CC3" s="248"/>
      <c r="CD3" s="248"/>
      <c r="CE3" s="248"/>
      <c r="CF3" s="248"/>
      <c r="CG3" s="248"/>
      <c r="CH3" s="248"/>
      <c r="CI3" s="248"/>
      <c r="CJ3" s="248"/>
      <c r="CK3" s="248"/>
      <c r="CL3" s="248"/>
      <c r="CM3" s="248"/>
      <c r="CN3" s="248"/>
      <c r="CO3" s="248"/>
      <c r="CP3" s="248"/>
      <c r="CQ3" s="248"/>
      <c r="CR3" s="248"/>
      <c r="CS3" s="248"/>
      <c r="CT3" s="248"/>
      <c r="CU3" s="248"/>
      <c r="CV3" s="248"/>
      <c r="CW3" s="248"/>
      <c r="CX3" s="248"/>
      <c r="CY3" s="248"/>
      <c r="CZ3" s="248"/>
      <c r="DA3" s="248"/>
      <c r="DB3" s="248"/>
      <c r="DC3" s="248"/>
      <c r="DD3" s="248"/>
      <c r="DE3" s="248"/>
      <c r="DF3" s="248"/>
      <c r="DG3" s="248"/>
      <c r="DH3" s="248"/>
      <c r="DI3" s="248"/>
      <c r="DJ3" s="248"/>
      <c r="DK3" s="248"/>
      <c r="DL3" s="248"/>
      <c r="DM3" s="248"/>
      <c r="DN3" s="248"/>
      <c r="DO3" s="248"/>
      <c r="DP3" s="248"/>
      <c r="DQ3" s="248"/>
      <c r="DR3" s="248"/>
      <c r="DS3" s="248"/>
      <c r="DT3" s="248"/>
      <c r="DU3" s="248"/>
      <c r="DV3" s="248"/>
      <c r="DW3" s="248"/>
      <c r="DX3" s="248"/>
      <c r="DY3" s="248"/>
      <c r="DZ3" s="248"/>
      <c r="EA3" s="248"/>
      <c r="EB3" s="248"/>
      <c r="EC3" s="248"/>
      <c r="ED3" s="248"/>
      <c r="EE3" s="248"/>
      <c r="EF3" s="248"/>
      <c r="EG3" s="248"/>
      <c r="EH3" s="248"/>
      <c r="EI3" s="248"/>
      <c r="EJ3" s="248"/>
      <c r="EK3" s="248"/>
      <c r="EL3" s="248"/>
      <c r="EM3" s="248"/>
      <c r="EN3" s="248"/>
      <c r="EO3" s="248"/>
      <c r="EP3" s="248"/>
      <c r="EQ3" s="248"/>
      <c r="ER3" s="248"/>
      <c r="ES3" s="248"/>
      <c r="ET3" s="248"/>
      <c r="EU3" s="248"/>
      <c r="EV3" s="248"/>
      <c r="EW3" s="248"/>
      <c r="EX3" s="248"/>
      <c r="EY3" s="248"/>
      <c r="EZ3" s="248"/>
    </row>
    <row r="4" spans="1:156" s="14" customFormat="1" ht="10.5" customHeight="1" x14ac:dyDescent="0.25">
      <c r="A4" s="257"/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  <c r="AP4" s="257"/>
      <c r="AQ4" s="257"/>
      <c r="AR4" s="257"/>
      <c r="AS4" s="257"/>
      <c r="AT4" s="257"/>
      <c r="AU4" s="257"/>
      <c r="AV4" s="257"/>
      <c r="AW4" s="257"/>
      <c r="AX4" s="257"/>
      <c r="AY4" s="257"/>
      <c r="AZ4" s="257"/>
      <c r="BA4" s="257"/>
      <c r="BB4" s="257"/>
      <c r="BC4" s="257"/>
      <c r="BD4" s="257"/>
      <c r="BE4" s="257"/>
      <c r="BF4" s="257"/>
      <c r="BG4" s="257"/>
      <c r="BH4" s="257"/>
      <c r="BI4" s="257"/>
      <c r="BJ4" s="257"/>
      <c r="BK4" s="257"/>
      <c r="BL4" s="257"/>
      <c r="BM4" s="257"/>
      <c r="BN4" s="257"/>
      <c r="BO4" s="257"/>
      <c r="BP4" s="257"/>
      <c r="BQ4" s="257"/>
      <c r="BR4" s="257"/>
      <c r="BS4" s="257"/>
      <c r="BT4" s="257"/>
      <c r="BU4" s="257"/>
      <c r="BV4" s="257"/>
      <c r="BW4" s="257"/>
      <c r="BX4" s="257"/>
      <c r="BY4" s="257"/>
      <c r="BZ4" s="257"/>
      <c r="CA4" s="257"/>
      <c r="CB4" s="257"/>
      <c r="CC4" s="257"/>
      <c r="CD4" s="257"/>
      <c r="CE4" s="257"/>
      <c r="CF4" s="257"/>
      <c r="CG4" s="257"/>
      <c r="CH4" s="257"/>
      <c r="CI4" s="257"/>
      <c r="CJ4" s="257"/>
      <c r="CK4" s="257"/>
      <c r="CL4" s="257"/>
      <c r="CM4" s="257"/>
      <c r="CN4" s="257"/>
      <c r="CO4" s="257"/>
      <c r="CP4" s="257"/>
      <c r="CQ4" s="257"/>
      <c r="CR4" s="257"/>
      <c r="CS4" s="257"/>
      <c r="CT4" s="257"/>
      <c r="CU4" s="257"/>
      <c r="CV4" s="257"/>
      <c r="CW4" s="257"/>
      <c r="CX4" s="257"/>
      <c r="CY4" s="257"/>
      <c r="CZ4" s="257"/>
      <c r="DA4" s="257"/>
      <c r="DB4" s="257"/>
      <c r="DC4" s="257"/>
      <c r="DD4" s="257"/>
      <c r="DE4" s="257"/>
      <c r="DF4" s="257"/>
      <c r="DG4" s="257"/>
      <c r="DH4" s="257"/>
      <c r="DI4" s="257"/>
      <c r="DJ4" s="257"/>
      <c r="DK4" s="257"/>
      <c r="DL4" s="257"/>
      <c r="DM4" s="257"/>
      <c r="DN4" s="257"/>
      <c r="DO4" s="257"/>
      <c r="DP4" s="257"/>
      <c r="DQ4" s="257"/>
      <c r="DR4" s="257"/>
      <c r="DS4" s="257"/>
      <c r="DT4" s="257"/>
      <c r="DU4" s="257"/>
      <c r="DV4" s="257"/>
      <c r="DW4" s="257"/>
      <c r="DX4" s="257"/>
      <c r="DY4" s="257"/>
      <c r="DZ4" s="257"/>
      <c r="EA4" s="257"/>
      <c r="EB4" s="257"/>
      <c r="EC4" s="257"/>
      <c r="ED4" s="257"/>
      <c r="EE4" s="257"/>
      <c r="EF4" s="257"/>
      <c r="EG4" s="257"/>
      <c r="EH4" s="257"/>
      <c r="EI4" s="257"/>
      <c r="EJ4" s="257"/>
      <c r="EK4" s="257"/>
      <c r="EL4" s="257"/>
      <c r="EM4" s="257"/>
      <c r="EN4" s="257"/>
      <c r="EO4" s="257"/>
      <c r="EP4" s="257"/>
      <c r="EQ4" s="257"/>
      <c r="ER4" s="257"/>
      <c r="ES4" s="257"/>
      <c r="ET4" s="257"/>
      <c r="EU4" s="257"/>
      <c r="EV4" s="257"/>
      <c r="EW4" s="257"/>
      <c r="EX4" s="257"/>
      <c r="EY4" s="257"/>
      <c r="EZ4" s="257"/>
    </row>
    <row r="5" spans="1:156" s="15" customFormat="1" ht="38.1" customHeight="1" x14ac:dyDescent="0.2">
      <c r="A5" s="244" t="s">
        <v>90</v>
      </c>
      <c r="B5" s="244"/>
      <c r="C5" s="244"/>
      <c r="D5" s="244"/>
      <c r="E5" s="244"/>
      <c r="F5" s="244" t="s">
        <v>91</v>
      </c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/>
      <c r="BA5" s="244"/>
      <c r="BB5" s="244"/>
      <c r="BC5" s="244"/>
      <c r="BD5" s="245" t="s">
        <v>101</v>
      </c>
      <c r="BE5" s="245"/>
      <c r="BF5" s="245"/>
      <c r="BG5" s="245"/>
      <c r="BH5" s="245"/>
      <c r="BI5" s="245"/>
      <c r="BJ5" s="245"/>
      <c r="BK5" s="245"/>
      <c r="BL5" s="245"/>
      <c r="BM5" s="245"/>
      <c r="BN5" s="245"/>
      <c r="BO5" s="245"/>
      <c r="BP5" s="245"/>
      <c r="BQ5" s="245"/>
      <c r="BR5" s="245"/>
      <c r="BS5" s="245"/>
      <c r="BT5" s="245"/>
      <c r="BU5" s="245"/>
      <c r="BV5" s="245"/>
      <c r="BW5" s="245"/>
      <c r="BX5" s="245"/>
      <c r="BY5" s="245"/>
      <c r="BZ5" s="245"/>
      <c r="CA5" s="245"/>
      <c r="CB5" s="246" t="s">
        <v>102</v>
      </c>
      <c r="CC5" s="246"/>
      <c r="CD5" s="246"/>
      <c r="CE5" s="246"/>
      <c r="CF5" s="246"/>
      <c r="CG5" s="246"/>
      <c r="CH5" s="246"/>
      <c r="CI5" s="245" t="s">
        <v>103</v>
      </c>
      <c r="CJ5" s="245"/>
      <c r="CK5" s="245"/>
      <c r="CL5" s="245"/>
      <c r="CM5" s="245"/>
      <c r="CN5" s="245"/>
      <c r="CO5" s="245"/>
      <c r="CP5" s="245"/>
      <c r="CQ5" s="245"/>
      <c r="CR5" s="245"/>
      <c r="CS5" s="245"/>
      <c r="CT5" s="245"/>
      <c r="CU5" s="245"/>
      <c r="CV5" s="245"/>
      <c r="CW5" s="245"/>
      <c r="CX5" s="245"/>
      <c r="CY5" s="245"/>
      <c r="CZ5" s="245"/>
      <c r="DA5" s="245"/>
      <c r="DB5" s="245"/>
      <c r="DC5" s="245"/>
      <c r="DD5" s="245"/>
      <c r="DE5" s="245"/>
      <c r="DF5" s="245"/>
      <c r="DG5" s="245"/>
      <c r="DH5" s="245"/>
      <c r="DI5" s="245"/>
      <c r="DJ5" s="245"/>
      <c r="DK5" s="245"/>
      <c r="DL5" s="245"/>
      <c r="DM5" s="245"/>
      <c r="DN5" s="245"/>
      <c r="DO5" s="245"/>
      <c r="DP5" s="245"/>
      <c r="DQ5" s="245"/>
      <c r="DR5" s="245"/>
      <c r="DS5" s="245"/>
      <c r="DT5" s="245"/>
      <c r="DU5" s="245"/>
      <c r="DV5" s="246" t="s">
        <v>104</v>
      </c>
      <c r="DW5" s="246"/>
      <c r="DX5" s="246"/>
      <c r="DY5" s="246"/>
      <c r="DZ5" s="246"/>
      <c r="EA5" s="246"/>
      <c r="EB5" s="246"/>
      <c r="EC5" s="246"/>
      <c r="ED5" s="246"/>
      <c r="EE5" s="246"/>
      <c r="EF5" s="246" t="s">
        <v>105</v>
      </c>
      <c r="EG5" s="246"/>
      <c r="EH5" s="246"/>
      <c r="EI5" s="246"/>
      <c r="EJ5" s="246"/>
      <c r="EK5" s="246"/>
      <c r="EL5" s="246"/>
      <c r="EM5" s="246"/>
      <c r="EN5" s="246"/>
      <c r="EO5" s="246"/>
      <c r="EP5" s="246" t="s">
        <v>106</v>
      </c>
      <c r="EQ5" s="246"/>
      <c r="ER5" s="246"/>
      <c r="ES5" s="246"/>
      <c r="ET5" s="246"/>
      <c r="EU5" s="246"/>
      <c r="EV5" s="246"/>
      <c r="EW5" s="246"/>
      <c r="EX5" s="246"/>
      <c r="EY5" s="246"/>
      <c r="EZ5" s="246"/>
    </row>
    <row r="6" spans="1:156" s="15" customFormat="1" ht="143.1" customHeight="1" x14ac:dyDescent="0.2">
      <c r="A6" s="244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244"/>
      <c r="AL6" s="244"/>
      <c r="AM6" s="244"/>
      <c r="AN6" s="244"/>
      <c r="AO6" s="244"/>
      <c r="AP6" s="244"/>
      <c r="AQ6" s="244"/>
      <c r="AR6" s="244"/>
      <c r="AS6" s="244"/>
      <c r="AT6" s="244"/>
      <c r="AU6" s="244"/>
      <c r="AV6" s="244"/>
      <c r="AW6" s="244"/>
      <c r="AX6" s="244"/>
      <c r="AY6" s="244"/>
      <c r="AZ6" s="244"/>
      <c r="BA6" s="244"/>
      <c r="BB6" s="244"/>
      <c r="BC6" s="244"/>
      <c r="BD6" s="245" t="s">
        <v>92</v>
      </c>
      <c r="BE6" s="245"/>
      <c r="BF6" s="245"/>
      <c r="BG6" s="245"/>
      <c r="BH6" s="245"/>
      <c r="BI6" s="245"/>
      <c r="BJ6" s="245"/>
      <c r="BK6" s="245"/>
      <c r="BL6" s="245"/>
      <c r="BM6" s="245"/>
      <c r="BN6" s="245"/>
      <c r="BO6" s="245"/>
      <c r="BP6" s="245" t="s">
        <v>93</v>
      </c>
      <c r="BQ6" s="245"/>
      <c r="BR6" s="245"/>
      <c r="BS6" s="245"/>
      <c r="BT6" s="245"/>
      <c r="BU6" s="245"/>
      <c r="BV6" s="245"/>
      <c r="BW6" s="245"/>
      <c r="BX6" s="245"/>
      <c r="BY6" s="245"/>
      <c r="BZ6" s="245"/>
      <c r="CA6" s="245"/>
      <c r="CB6" s="246"/>
      <c r="CC6" s="246"/>
      <c r="CD6" s="246"/>
      <c r="CE6" s="246"/>
      <c r="CF6" s="246"/>
      <c r="CG6" s="246"/>
      <c r="CH6" s="246"/>
      <c r="CI6" s="246" t="s">
        <v>94</v>
      </c>
      <c r="CJ6" s="246"/>
      <c r="CK6" s="246"/>
      <c r="CL6" s="246"/>
      <c r="CM6" s="246"/>
      <c r="CN6" s="246" t="s">
        <v>95</v>
      </c>
      <c r="CO6" s="246"/>
      <c r="CP6" s="246"/>
      <c r="CQ6" s="246"/>
      <c r="CR6" s="246"/>
      <c r="CS6" s="246"/>
      <c r="CT6" s="246" t="s">
        <v>96</v>
      </c>
      <c r="CU6" s="246"/>
      <c r="CV6" s="246"/>
      <c r="CW6" s="246"/>
      <c r="CX6" s="246"/>
      <c r="CY6" s="246"/>
      <c r="CZ6" s="246"/>
      <c r="DA6" s="246"/>
      <c r="DB6" s="246"/>
      <c r="DC6" s="246"/>
      <c r="DD6" s="246"/>
      <c r="DE6" s="246"/>
      <c r="DF6" s="246"/>
      <c r="DG6" s="246" t="s">
        <v>97</v>
      </c>
      <c r="DH6" s="246"/>
      <c r="DI6" s="246"/>
      <c r="DJ6" s="246"/>
      <c r="DK6" s="246"/>
      <c r="DL6" s="246"/>
      <c r="DM6" s="246"/>
      <c r="DN6" s="246"/>
      <c r="DO6" s="246"/>
      <c r="DP6" s="246"/>
      <c r="DQ6" s="246"/>
      <c r="DR6" s="246"/>
      <c r="DS6" s="246"/>
      <c r="DT6" s="246"/>
      <c r="DU6" s="246"/>
      <c r="DV6" s="246"/>
      <c r="DW6" s="246"/>
      <c r="DX6" s="246"/>
      <c r="DY6" s="246"/>
      <c r="DZ6" s="246"/>
      <c r="EA6" s="246"/>
      <c r="EB6" s="246"/>
      <c r="EC6" s="246"/>
      <c r="ED6" s="246"/>
      <c r="EE6" s="246"/>
      <c r="EF6" s="246"/>
      <c r="EG6" s="246"/>
      <c r="EH6" s="246"/>
      <c r="EI6" s="246"/>
      <c r="EJ6" s="246"/>
      <c r="EK6" s="246"/>
      <c r="EL6" s="246"/>
      <c r="EM6" s="246"/>
      <c r="EN6" s="246"/>
      <c r="EO6" s="246"/>
      <c r="EP6" s="246"/>
      <c r="EQ6" s="246"/>
      <c r="ER6" s="246"/>
      <c r="ES6" s="246"/>
      <c r="ET6" s="246"/>
      <c r="EU6" s="246"/>
      <c r="EV6" s="246"/>
      <c r="EW6" s="246"/>
      <c r="EX6" s="246"/>
      <c r="EY6" s="246"/>
      <c r="EZ6" s="246"/>
    </row>
    <row r="7" spans="1:156" s="15" customFormat="1" ht="36.950000000000003" customHeight="1" x14ac:dyDescent="0.2">
      <c r="A7" s="250">
        <v>1</v>
      </c>
      <c r="B7" s="251"/>
      <c r="C7" s="251"/>
      <c r="D7" s="251"/>
      <c r="E7" s="252"/>
      <c r="F7" s="254" t="s">
        <v>98</v>
      </c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255"/>
      <c r="AG7" s="255"/>
      <c r="AH7" s="255"/>
      <c r="AI7" s="255"/>
      <c r="AJ7" s="255"/>
      <c r="AK7" s="255"/>
      <c r="AL7" s="255"/>
      <c r="AM7" s="255"/>
      <c r="AN7" s="255"/>
      <c r="AO7" s="255"/>
      <c r="AP7" s="255"/>
      <c r="AQ7" s="255"/>
      <c r="AR7" s="255"/>
      <c r="AS7" s="255"/>
      <c r="AT7" s="255"/>
      <c r="AU7" s="255"/>
      <c r="AV7" s="255"/>
      <c r="AW7" s="255"/>
      <c r="AX7" s="255"/>
      <c r="AY7" s="255"/>
      <c r="AZ7" s="255"/>
      <c r="BA7" s="255"/>
      <c r="BB7" s="255"/>
      <c r="BC7" s="256"/>
      <c r="BD7" s="253">
        <v>72</v>
      </c>
      <c r="BE7" s="253"/>
      <c r="BF7" s="253"/>
      <c r="BG7" s="253"/>
      <c r="BH7" s="253"/>
      <c r="BI7" s="253"/>
      <c r="BJ7" s="253"/>
      <c r="BK7" s="253"/>
      <c r="BL7" s="253"/>
      <c r="BM7" s="253"/>
      <c r="BN7" s="253"/>
      <c r="BO7" s="253"/>
      <c r="BP7" s="249"/>
      <c r="BQ7" s="249"/>
      <c r="BR7" s="249"/>
      <c r="BS7" s="249"/>
      <c r="BT7" s="249"/>
      <c r="BU7" s="249"/>
      <c r="BV7" s="249"/>
      <c r="BW7" s="249"/>
      <c r="BX7" s="249"/>
      <c r="BY7" s="249"/>
      <c r="BZ7" s="249"/>
      <c r="CA7" s="249"/>
      <c r="CB7" s="249">
        <v>57</v>
      </c>
      <c r="CC7" s="249"/>
      <c r="CD7" s="249"/>
      <c r="CE7" s="249"/>
      <c r="CF7" s="249"/>
      <c r="CG7" s="249"/>
      <c r="CH7" s="249"/>
      <c r="CI7" s="249">
        <v>1</v>
      </c>
      <c r="CJ7" s="249"/>
      <c r="CK7" s="249"/>
      <c r="CL7" s="249"/>
      <c r="CM7" s="249"/>
      <c r="CN7" s="249">
        <v>2</v>
      </c>
      <c r="CO7" s="249"/>
      <c r="CP7" s="249"/>
      <c r="CQ7" s="249"/>
      <c r="CR7" s="249"/>
      <c r="CS7" s="249"/>
      <c r="CT7" s="249"/>
      <c r="CU7" s="249"/>
      <c r="CV7" s="249"/>
      <c r="CW7" s="249"/>
      <c r="CX7" s="249"/>
      <c r="CY7" s="249"/>
      <c r="CZ7" s="249"/>
      <c r="DA7" s="249"/>
      <c r="DB7" s="249"/>
      <c r="DC7" s="249"/>
      <c r="DD7" s="249"/>
      <c r="DE7" s="249"/>
      <c r="DF7" s="249"/>
      <c r="DG7" s="249">
        <v>30</v>
      </c>
      <c r="DH7" s="249"/>
      <c r="DI7" s="249"/>
      <c r="DJ7" s="249"/>
      <c r="DK7" s="249"/>
      <c r="DL7" s="249"/>
      <c r="DM7" s="249"/>
      <c r="DN7" s="249"/>
      <c r="DO7" s="249"/>
      <c r="DP7" s="249"/>
      <c r="DQ7" s="249"/>
      <c r="DR7" s="249"/>
      <c r="DS7" s="249"/>
      <c r="DT7" s="249"/>
      <c r="DU7" s="249"/>
      <c r="DV7" s="249">
        <v>15</v>
      </c>
      <c r="DW7" s="249"/>
      <c r="DX7" s="249"/>
      <c r="DY7" s="249"/>
      <c r="DZ7" s="249"/>
      <c r="EA7" s="249"/>
      <c r="EB7" s="249"/>
      <c r="EC7" s="249"/>
      <c r="ED7" s="249"/>
      <c r="EE7" s="249"/>
      <c r="EF7" s="249">
        <v>1</v>
      </c>
      <c r="EG7" s="249"/>
      <c r="EH7" s="249"/>
      <c r="EI7" s="249"/>
      <c r="EJ7" s="249"/>
      <c r="EK7" s="249"/>
      <c r="EL7" s="249"/>
      <c r="EM7" s="249"/>
      <c r="EN7" s="249"/>
      <c r="EO7" s="249"/>
      <c r="EP7" s="249">
        <v>8</v>
      </c>
      <c r="EQ7" s="249"/>
      <c r="ER7" s="249"/>
      <c r="ES7" s="249"/>
      <c r="ET7" s="249"/>
      <c r="EU7" s="249"/>
      <c r="EV7" s="249"/>
      <c r="EW7" s="249"/>
      <c r="EX7" s="249"/>
      <c r="EY7" s="249"/>
      <c r="EZ7" s="249"/>
    </row>
    <row r="8" spans="1:156" s="15" customFormat="1" ht="36.950000000000003" customHeight="1" x14ac:dyDescent="0.2">
      <c r="A8" s="250">
        <v>2</v>
      </c>
      <c r="B8" s="251"/>
      <c r="C8" s="251"/>
      <c r="D8" s="251"/>
      <c r="E8" s="252"/>
      <c r="F8" s="254" t="s">
        <v>99</v>
      </c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55"/>
      <c r="AF8" s="255"/>
      <c r="AG8" s="255"/>
      <c r="AH8" s="255"/>
      <c r="AI8" s="255"/>
      <c r="AJ8" s="255"/>
      <c r="AK8" s="255"/>
      <c r="AL8" s="255"/>
      <c r="AM8" s="255"/>
      <c r="AN8" s="255"/>
      <c r="AO8" s="255"/>
      <c r="AP8" s="255"/>
      <c r="AQ8" s="255"/>
      <c r="AR8" s="255"/>
      <c r="AS8" s="255"/>
      <c r="AT8" s="255"/>
      <c r="AU8" s="255"/>
      <c r="AV8" s="255"/>
      <c r="AW8" s="255"/>
      <c r="AX8" s="255"/>
      <c r="AY8" s="255"/>
      <c r="AZ8" s="255"/>
      <c r="BA8" s="255"/>
      <c r="BB8" s="255"/>
      <c r="BC8" s="256"/>
      <c r="BD8" s="253">
        <v>2</v>
      </c>
      <c r="BE8" s="253"/>
      <c r="BF8" s="253"/>
      <c r="BG8" s="253"/>
      <c r="BH8" s="253"/>
      <c r="BI8" s="253"/>
      <c r="BJ8" s="253"/>
      <c r="BK8" s="253"/>
      <c r="BL8" s="253"/>
      <c r="BM8" s="253"/>
      <c r="BN8" s="253"/>
      <c r="BO8" s="253"/>
      <c r="BP8" s="249"/>
      <c r="BQ8" s="249"/>
      <c r="BR8" s="249"/>
      <c r="BS8" s="249"/>
      <c r="BT8" s="249"/>
      <c r="BU8" s="249"/>
      <c r="BV8" s="249"/>
      <c r="BW8" s="249"/>
      <c r="BX8" s="249"/>
      <c r="BY8" s="249"/>
      <c r="BZ8" s="249"/>
      <c r="CA8" s="249"/>
      <c r="CB8" s="249"/>
      <c r="CC8" s="249"/>
      <c r="CD8" s="249"/>
      <c r="CE8" s="249"/>
      <c r="CF8" s="249"/>
      <c r="CG8" s="249"/>
      <c r="CH8" s="249"/>
      <c r="CI8" s="249"/>
      <c r="CJ8" s="249"/>
      <c r="CK8" s="249"/>
      <c r="CL8" s="249"/>
      <c r="CM8" s="249"/>
      <c r="CN8" s="249"/>
      <c r="CO8" s="249"/>
      <c r="CP8" s="249"/>
      <c r="CQ8" s="249"/>
      <c r="CR8" s="249"/>
      <c r="CS8" s="249"/>
      <c r="CT8" s="249"/>
      <c r="CU8" s="249"/>
      <c r="CV8" s="249"/>
      <c r="CW8" s="249"/>
      <c r="CX8" s="249"/>
      <c r="CY8" s="249"/>
      <c r="CZ8" s="249"/>
      <c r="DA8" s="249"/>
      <c r="DB8" s="249"/>
      <c r="DC8" s="249"/>
      <c r="DD8" s="249"/>
      <c r="DE8" s="249"/>
      <c r="DF8" s="249"/>
      <c r="DG8" s="249"/>
      <c r="DH8" s="249"/>
      <c r="DI8" s="249"/>
      <c r="DJ8" s="249"/>
      <c r="DK8" s="249"/>
      <c r="DL8" s="249"/>
      <c r="DM8" s="249"/>
      <c r="DN8" s="249"/>
      <c r="DO8" s="249"/>
      <c r="DP8" s="249"/>
      <c r="DQ8" s="249"/>
      <c r="DR8" s="249"/>
      <c r="DS8" s="249"/>
      <c r="DT8" s="249"/>
      <c r="DU8" s="249"/>
      <c r="DV8" s="249"/>
      <c r="DW8" s="249"/>
      <c r="DX8" s="249"/>
      <c r="DY8" s="249"/>
      <c r="DZ8" s="249"/>
      <c r="EA8" s="249"/>
      <c r="EB8" s="249"/>
      <c r="EC8" s="249"/>
      <c r="ED8" s="249"/>
      <c r="EE8" s="249"/>
      <c r="EF8" s="249"/>
      <c r="EG8" s="249"/>
      <c r="EH8" s="249"/>
      <c r="EI8" s="249"/>
      <c r="EJ8" s="249"/>
      <c r="EK8" s="249"/>
      <c r="EL8" s="249"/>
      <c r="EM8" s="249"/>
      <c r="EN8" s="249"/>
      <c r="EO8" s="249"/>
      <c r="EP8" s="249"/>
      <c r="EQ8" s="249"/>
      <c r="ER8" s="249"/>
      <c r="ES8" s="249"/>
      <c r="ET8" s="249"/>
      <c r="EU8" s="249"/>
      <c r="EV8" s="249"/>
      <c r="EW8" s="249"/>
      <c r="EX8" s="249"/>
      <c r="EY8" s="249"/>
      <c r="EZ8" s="249"/>
    </row>
    <row r="9" spans="1:156" ht="36.950000000000003" customHeight="1" x14ac:dyDescent="0.2">
      <c r="A9" s="250">
        <v>3</v>
      </c>
      <c r="B9" s="251"/>
      <c r="C9" s="251"/>
      <c r="D9" s="251"/>
      <c r="E9" s="252"/>
      <c r="F9" s="254" t="s">
        <v>100</v>
      </c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5"/>
      <c r="AW9" s="255"/>
      <c r="AX9" s="255"/>
      <c r="AY9" s="255"/>
      <c r="AZ9" s="255"/>
      <c r="BA9" s="255"/>
      <c r="BB9" s="255"/>
      <c r="BC9" s="256"/>
      <c r="BD9" s="253"/>
      <c r="BE9" s="253"/>
      <c r="BF9" s="253"/>
      <c r="BG9" s="253"/>
      <c r="BH9" s="253"/>
      <c r="BI9" s="253"/>
      <c r="BJ9" s="253"/>
      <c r="BK9" s="253"/>
      <c r="BL9" s="253"/>
      <c r="BM9" s="253"/>
      <c r="BN9" s="253"/>
      <c r="BO9" s="253"/>
      <c r="BP9" s="249"/>
      <c r="BQ9" s="249"/>
      <c r="BR9" s="249"/>
      <c r="BS9" s="249"/>
      <c r="BT9" s="249"/>
      <c r="BU9" s="249"/>
      <c r="BV9" s="249"/>
      <c r="BW9" s="249"/>
      <c r="BX9" s="249"/>
      <c r="BY9" s="249"/>
      <c r="BZ9" s="249"/>
      <c r="CA9" s="249"/>
      <c r="CB9" s="249"/>
      <c r="CC9" s="249"/>
      <c r="CD9" s="249"/>
      <c r="CE9" s="249"/>
      <c r="CF9" s="249"/>
      <c r="CG9" s="249"/>
      <c r="CH9" s="249"/>
      <c r="CI9" s="249"/>
      <c r="CJ9" s="249"/>
      <c r="CK9" s="249"/>
      <c r="CL9" s="249"/>
      <c r="CM9" s="249"/>
      <c r="CN9" s="249"/>
      <c r="CO9" s="249"/>
      <c r="CP9" s="249"/>
      <c r="CQ9" s="249"/>
      <c r="CR9" s="249"/>
      <c r="CS9" s="249"/>
      <c r="CT9" s="249"/>
      <c r="CU9" s="249"/>
      <c r="CV9" s="249"/>
      <c r="CW9" s="249"/>
      <c r="CX9" s="249"/>
      <c r="CY9" s="249"/>
      <c r="CZ9" s="249"/>
      <c r="DA9" s="249"/>
      <c r="DB9" s="249"/>
      <c r="DC9" s="249"/>
      <c r="DD9" s="249"/>
      <c r="DE9" s="249"/>
      <c r="DF9" s="249"/>
      <c r="DG9" s="249"/>
      <c r="DH9" s="249"/>
      <c r="DI9" s="249"/>
      <c r="DJ9" s="249"/>
      <c r="DK9" s="249"/>
      <c r="DL9" s="249"/>
      <c r="DM9" s="249"/>
      <c r="DN9" s="249"/>
      <c r="DO9" s="249"/>
      <c r="DP9" s="249"/>
      <c r="DQ9" s="249"/>
      <c r="DR9" s="249"/>
      <c r="DS9" s="249"/>
      <c r="DT9" s="249"/>
      <c r="DU9" s="249"/>
      <c r="DV9" s="249"/>
      <c r="DW9" s="249"/>
      <c r="DX9" s="249"/>
      <c r="DY9" s="249"/>
      <c r="DZ9" s="249"/>
      <c r="EA9" s="249"/>
      <c r="EB9" s="249"/>
      <c r="EC9" s="249"/>
      <c r="ED9" s="249"/>
      <c r="EE9" s="249"/>
      <c r="EF9" s="249"/>
      <c r="EG9" s="249"/>
      <c r="EH9" s="249"/>
      <c r="EI9" s="249"/>
      <c r="EJ9" s="249"/>
      <c r="EK9" s="249"/>
      <c r="EL9" s="249"/>
      <c r="EM9" s="249"/>
      <c r="EN9" s="249"/>
      <c r="EO9" s="249"/>
      <c r="EP9" s="249"/>
      <c r="EQ9" s="249"/>
      <c r="ER9" s="249"/>
      <c r="ES9" s="249"/>
      <c r="ET9" s="249"/>
      <c r="EU9" s="249"/>
      <c r="EV9" s="249"/>
      <c r="EW9" s="249"/>
      <c r="EX9" s="249"/>
      <c r="EY9" s="249"/>
      <c r="EZ9" s="249"/>
    </row>
    <row r="10" spans="1:156" ht="12" customHeight="1" x14ac:dyDescent="0.2">
      <c r="A10" s="242"/>
      <c r="B10" s="242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  <c r="AJ10" s="242"/>
      <c r="AK10" s="242"/>
      <c r="AL10" s="242"/>
      <c r="AM10" s="242"/>
      <c r="AN10" s="242"/>
      <c r="AO10" s="242"/>
      <c r="AP10" s="242"/>
      <c r="AQ10" s="242"/>
      <c r="AR10" s="242"/>
      <c r="AS10" s="242"/>
      <c r="AT10" s="242"/>
      <c r="AU10" s="242"/>
      <c r="AV10" s="242"/>
      <c r="AW10" s="242"/>
      <c r="AX10" s="242"/>
      <c r="AY10" s="242"/>
      <c r="AZ10" s="242"/>
      <c r="BA10" s="242"/>
      <c r="BB10" s="242"/>
      <c r="BC10" s="242"/>
      <c r="BD10" s="242"/>
      <c r="BE10" s="242"/>
      <c r="BF10" s="242"/>
      <c r="BG10" s="242"/>
      <c r="BH10" s="242"/>
      <c r="BI10" s="242"/>
      <c r="BJ10" s="242"/>
      <c r="BK10" s="242"/>
      <c r="BL10" s="242"/>
      <c r="BM10" s="242"/>
      <c r="BN10" s="242"/>
      <c r="BO10" s="242"/>
      <c r="BP10" s="242"/>
      <c r="BQ10" s="242"/>
      <c r="BR10" s="242"/>
      <c r="BS10" s="242"/>
      <c r="BT10" s="242"/>
      <c r="BU10" s="242"/>
      <c r="BV10" s="242"/>
      <c r="BW10" s="242"/>
      <c r="BX10" s="242"/>
      <c r="BY10" s="242"/>
      <c r="BZ10" s="242"/>
      <c r="CA10" s="242"/>
      <c r="CB10" s="242"/>
      <c r="CC10" s="242"/>
      <c r="CD10" s="242"/>
      <c r="CE10" s="242"/>
      <c r="CF10" s="242"/>
      <c r="CG10" s="242"/>
      <c r="CH10" s="242"/>
      <c r="CI10" s="242"/>
      <c r="CJ10" s="242"/>
      <c r="CK10" s="242"/>
      <c r="CL10" s="242"/>
      <c r="CM10" s="242"/>
      <c r="CN10" s="242"/>
      <c r="CO10" s="242"/>
      <c r="CP10" s="242"/>
      <c r="CQ10" s="242"/>
      <c r="CR10" s="242"/>
      <c r="CS10" s="242"/>
      <c r="CT10" s="242"/>
      <c r="CU10" s="242"/>
      <c r="CV10" s="242"/>
      <c r="CW10" s="242"/>
      <c r="CX10" s="242"/>
      <c r="CY10" s="242"/>
      <c r="CZ10" s="242"/>
      <c r="DA10" s="242"/>
      <c r="DB10" s="242"/>
      <c r="DC10" s="242"/>
      <c r="DD10" s="242"/>
      <c r="DE10" s="242"/>
      <c r="DF10" s="242"/>
      <c r="DG10" s="242"/>
      <c r="DH10" s="242"/>
      <c r="DI10" s="242"/>
      <c r="DJ10" s="242"/>
      <c r="DK10" s="242"/>
      <c r="DL10" s="242"/>
      <c r="DM10" s="242"/>
      <c r="DN10" s="242"/>
      <c r="DO10" s="242"/>
      <c r="DP10" s="242"/>
      <c r="DQ10" s="242"/>
      <c r="DR10" s="242"/>
      <c r="DS10" s="242"/>
      <c r="DT10" s="242"/>
      <c r="DU10" s="242"/>
      <c r="DV10" s="242"/>
      <c r="DW10" s="242"/>
      <c r="DX10" s="242"/>
      <c r="DY10" s="242"/>
      <c r="DZ10" s="242"/>
      <c r="EA10" s="242"/>
      <c r="EB10" s="242"/>
      <c r="EC10" s="242"/>
      <c r="ED10" s="242"/>
      <c r="EE10" s="242"/>
      <c r="EF10" s="242"/>
      <c r="EG10" s="242"/>
      <c r="EH10" s="242"/>
      <c r="EI10" s="242"/>
      <c r="EJ10" s="242"/>
      <c r="EK10" s="242"/>
      <c r="EL10" s="242"/>
      <c r="EM10" s="242"/>
      <c r="EN10" s="242"/>
      <c r="EO10" s="242"/>
      <c r="EP10" s="242"/>
      <c r="EQ10" s="242"/>
      <c r="ER10" s="242"/>
      <c r="ES10" s="242"/>
      <c r="ET10" s="242"/>
      <c r="EU10" s="242"/>
      <c r="EV10" s="242"/>
      <c r="EW10" s="242"/>
      <c r="EX10" s="242"/>
      <c r="EY10" s="242"/>
      <c r="EZ10" s="242"/>
    </row>
    <row r="11" spans="1:156" ht="3" customHeight="1" x14ac:dyDescent="0.2"/>
  </sheetData>
  <mergeCells count="55">
    <mergeCell ref="A4:EZ4"/>
    <mergeCell ref="DG9:DU9"/>
    <mergeCell ref="DV9:EE9"/>
    <mergeCell ref="EF9:EO9"/>
    <mergeCell ref="EP9:EZ9"/>
    <mergeCell ref="A9:E9"/>
    <mergeCell ref="BD9:BO9"/>
    <mergeCell ref="BP9:CA9"/>
    <mergeCell ref="CB9:CH9"/>
    <mergeCell ref="CI9:CM9"/>
    <mergeCell ref="CN9:CS9"/>
    <mergeCell ref="CT9:DF9"/>
    <mergeCell ref="F9:BC9"/>
    <mergeCell ref="DG8:DU8"/>
    <mergeCell ref="DV8:EE8"/>
    <mergeCell ref="EF8:EO8"/>
    <mergeCell ref="EP8:EZ8"/>
    <mergeCell ref="A8:E8"/>
    <mergeCell ref="BD8:BO8"/>
    <mergeCell ref="BP8:CA8"/>
    <mergeCell ref="CB8:CH8"/>
    <mergeCell ref="CI8:CM8"/>
    <mergeCell ref="CN8:CS8"/>
    <mergeCell ref="CT8:DF8"/>
    <mergeCell ref="F8:BC8"/>
    <mergeCell ref="EP7:EZ7"/>
    <mergeCell ref="A7:E7"/>
    <mergeCell ref="BD7:BO7"/>
    <mergeCell ref="BP7:CA7"/>
    <mergeCell ref="CB7:CH7"/>
    <mergeCell ref="CI7:CM7"/>
    <mergeCell ref="CN7:CS7"/>
    <mergeCell ref="CT7:DF7"/>
    <mergeCell ref="F7:BC7"/>
    <mergeCell ref="CT6:DF6"/>
    <mergeCell ref="DG6:DU6"/>
    <mergeCell ref="DG7:DU7"/>
    <mergeCell ref="DV7:EE7"/>
    <mergeCell ref="EF7:EO7"/>
    <mergeCell ref="A10:EZ10"/>
    <mergeCell ref="A1:EZ1"/>
    <mergeCell ref="A5:E6"/>
    <mergeCell ref="F5:BC6"/>
    <mergeCell ref="BD5:CA5"/>
    <mergeCell ref="CB5:CH6"/>
    <mergeCell ref="CI5:DU5"/>
    <mergeCell ref="DV5:EE6"/>
    <mergeCell ref="EF5:EO6"/>
    <mergeCell ref="A2:EZ2"/>
    <mergeCell ref="A3:EZ3"/>
    <mergeCell ref="EP5:EZ6"/>
    <mergeCell ref="BD6:BO6"/>
    <mergeCell ref="BP6:CA6"/>
    <mergeCell ref="CI6:CM6"/>
    <mergeCell ref="CN6:CS6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zoomScale="70" zoomScaleNormal="70" workbookViewId="0">
      <pane xSplit="2" ySplit="6" topLeftCell="C49" activePane="bottomRight" state="frozenSplit"/>
      <selection pane="topRight" activeCell="C1" sqref="C1"/>
      <selection pane="bottomLeft" activeCell="A5" sqref="A5"/>
      <selection pane="bottomRight" activeCell="D76" sqref="D76"/>
    </sheetView>
  </sheetViews>
  <sheetFormatPr defaultRowHeight="18.75" x14ac:dyDescent="0.3"/>
  <cols>
    <col min="1" max="1" width="5.7109375" customWidth="1"/>
    <col min="2" max="2" width="42.28515625" style="88" customWidth="1"/>
    <col min="3" max="3" width="14.28515625" style="3" customWidth="1"/>
    <col min="4" max="4" width="16.85546875" style="3" customWidth="1"/>
    <col min="5" max="5" width="13.7109375" style="3" customWidth="1"/>
    <col min="6" max="6" width="15" style="3" customWidth="1"/>
    <col min="7" max="7" width="16.42578125" style="25" customWidth="1"/>
    <col min="8" max="8" width="15.28515625" style="3" customWidth="1"/>
    <col min="9" max="9" width="15.42578125" style="3" customWidth="1"/>
    <col min="10" max="10" width="14.28515625" style="3" customWidth="1"/>
    <col min="11" max="11" width="19.42578125" style="3" customWidth="1"/>
  </cols>
  <sheetData>
    <row r="1" spans="1:11" ht="18.75" customHeight="1" x14ac:dyDescent="0.35">
      <c r="B1" s="193" t="s">
        <v>249</v>
      </c>
      <c r="C1" s="193"/>
      <c r="D1" s="193"/>
      <c r="E1" s="193"/>
      <c r="F1" s="193"/>
      <c r="G1" s="193"/>
      <c r="H1" s="193"/>
      <c r="I1" s="193"/>
      <c r="J1" s="193"/>
      <c r="K1" s="193"/>
    </row>
    <row r="2" spans="1:11" ht="18.75" customHeight="1" x14ac:dyDescent="0.3">
      <c r="B2" s="85"/>
      <c r="C2" s="86" t="s">
        <v>223</v>
      </c>
      <c r="D2" s="4"/>
      <c r="E2" s="4"/>
      <c r="F2" s="4"/>
      <c r="G2" s="22"/>
      <c r="H2" s="4"/>
      <c r="I2" s="4"/>
      <c r="J2" s="4"/>
      <c r="K2" s="4"/>
    </row>
    <row r="3" spans="1:11" ht="18.75" customHeight="1" thickBot="1" x14ac:dyDescent="0.35">
      <c r="C3" s="5"/>
      <c r="D3" s="5"/>
      <c r="E3" s="5"/>
      <c r="F3" s="5"/>
      <c r="G3" s="23"/>
      <c r="H3" s="5"/>
      <c r="I3" s="5"/>
      <c r="J3" s="5"/>
      <c r="K3" s="5"/>
    </row>
    <row r="4" spans="1:11" s="2" customFormat="1" ht="35.25" customHeight="1" x14ac:dyDescent="0.25">
      <c r="A4" s="258" t="s">
        <v>48</v>
      </c>
      <c r="B4" s="260" t="s">
        <v>2</v>
      </c>
      <c r="C4" s="263" t="s">
        <v>250</v>
      </c>
      <c r="D4" s="264"/>
      <c r="E4" s="265"/>
      <c r="F4" s="263" t="s">
        <v>251</v>
      </c>
      <c r="G4" s="264"/>
      <c r="H4" s="269"/>
      <c r="I4" s="263" t="s">
        <v>252</v>
      </c>
      <c r="J4" s="264"/>
      <c r="K4" s="269"/>
    </row>
    <row r="5" spans="1:11" s="2" customFormat="1" ht="46.5" customHeight="1" thickBot="1" x14ac:dyDescent="0.3">
      <c r="A5" s="259"/>
      <c r="B5" s="261"/>
      <c r="C5" s="266"/>
      <c r="D5" s="267"/>
      <c r="E5" s="268"/>
      <c r="F5" s="266"/>
      <c r="G5" s="267"/>
      <c r="H5" s="270"/>
      <c r="I5" s="266"/>
      <c r="J5" s="267"/>
      <c r="K5" s="270"/>
    </row>
    <row r="6" spans="1:11" s="1" customFormat="1" ht="36.75" customHeight="1" thickBot="1" x14ac:dyDescent="0.3">
      <c r="A6" s="259"/>
      <c r="B6" s="262"/>
      <c r="C6" s="116" t="s">
        <v>109</v>
      </c>
      <c r="D6" s="117" t="s">
        <v>92</v>
      </c>
      <c r="E6" s="118" t="s">
        <v>93</v>
      </c>
      <c r="F6" s="116" t="s">
        <v>109</v>
      </c>
      <c r="G6" s="117" t="s">
        <v>92</v>
      </c>
      <c r="H6" s="118" t="s">
        <v>93</v>
      </c>
      <c r="I6" s="116" t="s">
        <v>109</v>
      </c>
      <c r="J6" s="117" t="s">
        <v>92</v>
      </c>
      <c r="K6" s="119" t="s">
        <v>93</v>
      </c>
    </row>
    <row r="7" spans="1:11" s="31" customFormat="1" ht="37.5" customHeight="1" x14ac:dyDescent="0.3">
      <c r="A7" s="90">
        <v>1</v>
      </c>
      <c r="B7" s="91" t="s">
        <v>155</v>
      </c>
      <c r="C7" s="30">
        <v>4</v>
      </c>
      <c r="D7" s="30">
        <v>1</v>
      </c>
      <c r="E7" s="30">
        <v>0</v>
      </c>
      <c r="F7" s="30">
        <v>7</v>
      </c>
      <c r="G7" s="30">
        <v>10</v>
      </c>
      <c r="H7" s="30">
        <v>0</v>
      </c>
      <c r="I7" s="30">
        <v>0</v>
      </c>
      <c r="J7" s="30">
        <v>3</v>
      </c>
      <c r="K7" s="30">
        <v>0</v>
      </c>
    </row>
    <row r="8" spans="1:11" s="31" customFormat="1" ht="32.25" customHeight="1" x14ac:dyDescent="0.3">
      <c r="A8" s="90">
        <v>2</v>
      </c>
      <c r="B8" s="91" t="s">
        <v>156</v>
      </c>
      <c r="C8" s="41">
        <v>2</v>
      </c>
      <c r="D8" s="41">
        <v>3</v>
      </c>
      <c r="E8" s="30"/>
      <c r="F8" s="41">
        <v>4</v>
      </c>
      <c r="G8" s="41">
        <v>10</v>
      </c>
      <c r="H8" s="30"/>
      <c r="I8" s="30"/>
      <c r="J8" s="30">
        <v>1</v>
      </c>
      <c r="K8" s="30"/>
    </row>
    <row r="9" spans="1:11" s="53" customFormat="1" ht="32.25" customHeight="1" x14ac:dyDescent="0.3">
      <c r="A9" s="90">
        <v>3</v>
      </c>
      <c r="B9" s="91" t="s">
        <v>157</v>
      </c>
      <c r="C9" s="30"/>
      <c r="D9" s="30">
        <v>2</v>
      </c>
      <c r="E9" s="30">
        <v>1</v>
      </c>
      <c r="F9" s="30">
        <v>0</v>
      </c>
      <c r="G9" s="30">
        <v>7</v>
      </c>
      <c r="H9" s="30">
        <v>2</v>
      </c>
      <c r="I9" s="30">
        <v>0</v>
      </c>
      <c r="J9" s="30">
        <v>2</v>
      </c>
      <c r="K9" s="30">
        <v>0</v>
      </c>
    </row>
    <row r="10" spans="1:11" s="31" customFormat="1" ht="33.75" customHeight="1" x14ac:dyDescent="0.3">
      <c r="A10" s="90">
        <v>4</v>
      </c>
      <c r="B10" s="91" t="s">
        <v>158</v>
      </c>
      <c r="C10" s="30">
        <v>1</v>
      </c>
      <c r="D10" s="30">
        <v>1</v>
      </c>
      <c r="E10" s="30">
        <v>2</v>
      </c>
      <c r="F10" s="30"/>
      <c r="G10" s="30">
        <v>4</v>
      </c>
      <c r="H10" s="30"/>
      <c r="I10" s="30"/>
      <c r="J10" s="30"/>
      <c r="K10" s="30"/>
    </row>
    <row r="11" spans="1:11" s="31" customFormat="1" ht="34.5" customHeight="1" x14ac:dyDescent="0.3">
      <c r="A11" s="90">
        <v>5</v>
      </c>
      <c r="B11" s="91" t="s">
        <v>159</v>
      </c>
      <c r="C11" s="30">
        <v>1</v>
      </c>
      <c r="D11" s="30">
        <v>1</v>
      </c>
      <c r="E11" s="30"/>
      <c r="F11" s="30">
        <v>2</v>
      </c>
      <c r="G11" s="30">
        <v>4</v>
      </c>
      <c r="H11" s="30"/>
      <c r="I11" s="30"/>
      <c r="J11" s="30">
        <v>1</v>
      </c>
      <c r="K11" s="30"/>
    </row>
    <row r="12" spans="1:11" s="53" customFormat="1" ht="34.5" customHeight="1" x14ac:dyDescent="0.3">
      <c r="A12" s="90">
        <v>6</v>
      </c>
      <c r="B12" s="91" t="s">
        <v>160</v>
      </c>
      <c r="C12" s="30">
        <v>5</v>
      </c>
      <c r="D12" s="30">
        <v>0</v>
      </c>
      <c r="E12" s="30">
        <v>0</v>
      </c>
      <c r="F12" s="40">
        <v>7</v>
      </c>
      <c r="G12" s="40">
        <v>3</v>
      </c>
      <c r="H12" s="40">
        <v>0</v>
      </c>
      <c r="I12" s="40">
        <v>0</v>
      </c>
      <c r="J12" s="40">
        <v>5</v>
      </c>
      <c r="K12" s="40">
        <v>0</v>
      </c>
    </row>
    <row r="13" spans="1:11" s="31" customFormat="1" ht="33" customHeight="1" x14ac:dyDescent="0.3">
      <c r="A13" s="90">
        <v>7</v>
      </c>
      <c r="B13" s="91" t="s">
        <v>161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</row>
    <row r="14" spans="1:11" s="31" customFormat="1" ht="33" customHeight="1" x14ac:dyDescent="0.3">
      <c r="A14" s="90">
        <v>8</v>
      </c>
      <c r="B14" s="91" t="s">
        <v>162</v>
      </c>
      <c r="C14" s="30">
        <v>0</v>
      </c>
      <c r="D14" s="30">
        <v>0</v>
      </c>
      <c r="E14" s="30">
        <v>0</v>
      </c>
      <c r="F14" s="30">
        <v>1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</row>
    <row r="15" spans="1:11" s="31" customFormat="1" ht="36" customHeight="1" x14ac:dyDescent="0.3">
      <c r="A15" s="90">
        <v>9</v>
      </c>
      <c r="B15" s="91" t="s">
        <v>163</v>
      </c>
      <c r="C15" s="30">
        <v>2</v>
      </c>
      <c r="D15" s="30">
        <v>1</v>
      </c>
      <c r="E15" s="30">
        <v>0</v>
      </c>
      <c r="F15" s="30">
        <v>3</v>
      </c>
      <c r="G15" s="30">
        <v>5</v>
      </c>
      <c r="H15" s="30">
        <v>0</v>
      </c>
      <c r="I15" s="30">
        <v>0</v>
      </c>
      <c r="J15" s="30">
        <v>6</v>
      </c>
      <c r="K15" s="30">
        <v>0</v>
      </c>
    </row>
    <row r="16" spans="1:11" s="31" customFormat="1" ht="51.75" customHeight="1" x14ac:dyDescent="0.3">
      <c r="A16" s="90">
        <v>10</v>
      </c>
      <c r="B16" s="91" t="s">
        <v>164</v>
      </c>
      <c r="C16" s="30">
        <v>1</v>
      </c>
      <c r="D16" s="30">
        <v>0</v>
      </c>
      <c r="E16" s="30">
        <v>0</v>
      </c>
      <c r="F16" s="66">
        <v>1</v>
      </c>
      <c r="G16" s="66">
        <v>1</v>
      </c>
      <c r="H16" s="30">
        <v>1</v>
      </c>
      <c r="I16" s="30">
        <v>0</v>
      </c>
      <c r="J16" s="66">
        <v>0</v>
      </c>
      <c r="K16" s="30">
        <v>0</v>
      </c>
    </row>
    <row r="17" spans="1:11" s="31" customFormat="1" ht="34.5" customHeight="1" x14ac:dyDescent="0.3">
      <c r="A17" s="90">
        <v>11</v>
      </c>
      <c r="B17" s="91" t="s">
        <v>165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s="31" customFormat="1" ht="33" customHeight="1" x14ac:dyDescent="0.25">
      <c r="A18" s="90">
        <v>12</v>
      </c>
      <c r="B18" s="91" t="s">
        <v>166</v>
      </c>
      <c r="C18" s="32">
        <v>3</v>
      </c>
      <c r="D18" s="32">
        <v>0</v>
      </c>
      <c r="E18" s="32">
        <v>2</v>
      </c>
      <c r="F18" s="63">
        <v>3</v>
      </c>
      <c r="G18" s="63">
        <v>2</v>
      </c>
      <c r="H18" s="63">
        <v>2</v>
      </c>
      <c r="I18" s="63">
        <v>0</v>
      </c>
      <c r="J18" s="63">
        <v>3</v>
      </c>
      <c r="K18" s="63">
        <v>0</v>
      </c>
    </row>
    <row r="19" spans="1:11" s="31" customFormat="1" ht="35.25" customHeight="1" x14ac:dyDescent="0.3">
      <c r="A19" s="90">
        <v>13</v>
      </c>
      <c r="B19" s="91" t="s">
        <v>167</v>
      </c>
      <c r="C19" s="30">
        <v>1</v>
      </c>
      <c r="D19" s="30"/>
      <c r="E19" s="30"/>
      <c r="F19" s="30">
        <v>2</v>
      </c>
      <c r="G19" s="30">
        <v>3</v>
      </c>
      <c r="H19" s="30"/>
      <c r="I19" s="30"/>
      <c r="J19" s="30">
        <v>1</v>
      </c>
      <c r="K19" s="30"/>
    </row>
    <row r="20" spans="1:11" s="31" customFormat="1" ht="36.75" customHeight="1" x14ac:dyDescent="0.3">
      <c r="A20" s="90">
        <v>14</v>
      </c>
      <c r="B20" s="91" t="s">
        <v>168</v>
      </c>
      <c r="C20" s="30">
        <v>0</v>
      </c>
      <c r="D20" s="30">
        <v>0</v>
      </c>
      <c r="E20" s="30">
        <v>0</v>
      </c>
      <c r="F20" s="30">
        <v>4</v>
      </c>
      <c r="G20" s="30">
        <v>0</v>
      </c>
      <c r="H20" s="30">
        <v>0</v>
      </c>
      <c r="I20" s="30">
        <v>0</v>
      </c>
      <c r="J20" s="30">
        <v>1</v>
      </c>
      <c r="K20" s="30"/>
    </row>
    <row r="21" spans="1:11" s="31" customFormat="1" ht="35.25" customHeight="1" x14ac:dyDescent="0.3">
      <c r="A21" s="90">
        <v>15</v>
      </c>
      <c r="B21" s="91" t="s">
        <v>169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2</v>
      </c>
      <c r="K21" s="30">
        <v>0</v>
      </c>
    </row>
    <row r="22" spans="1:11" s="31" customFormat="1" ht="35.25" customHeight="1" x14ac:dyDescent="0.3">
      <c r="A22" s="90">
        <v>16</v>
      </c>
      <c r="B22" s="91" t="s">
        <v>170</v>
      </c>
      <c r="C22" s="30">
        <v>1</v>
      </c>
      <c r="D22" s="30">
        <v>1</v>
      </c>
      <c r="E22" s="30">
        <v>0</v>
      </c>
      <c r="F22" s="30">
        <v>1</v>
      </c>
      <c r="G22" s="30">
        <v>2</v>
      </c>
      <c r="H22" s="30">
        <v>0</v>
      </c>
      <c r="I22" s="30">
        <v>0</v>
      </c>
      <c r="J22" s="30">
        <v>0</v>
      </c>
      <c r="K22" s="30">
        <v>0</v>
      </c>
    </row>
    <row r="23" spans="1:11" s="31" customFormat="1" ht="35.25" customHeight="1" x14ac:dyDescent="0.3">
      <c r="A23" s="90">
        <v>17</v>
      </c>
      <c r="B23" s="91" t="s">
        <v>171</v>
      </c>
      <c r="C23" s="30">
        <v>1</v>
      </c>
      <c r="D23" s="30">
        <v>1</v>
      </c>
      <c r="E23" s="30"/>
      <c r="F23" s="40">
        <v>3</v>
      </c>
      <c r="G23" s="40">
        <v>7</v>
      </c>
      <c r="H23" s="30"/>
      <c r="I23" s="30"/>
      <c r="J23" s="40">
        <v>1</v>
      </c>
      <c r="K23" s="30"/>
    </row>
    <row r="24" spans="1:11" s="31" customFormat="1" ht="33" customHeight="1" x14ac:dyDescent="0.3">
      <c r="A24" s="90">
        <v>18</v>
      </c>
      <c r="B24" s="91" t="s">
        <v>172</v>
      </c>
      <c r="C24" s="30">
        <v>1</v>
      </c>
      <c r="D24" s="30">
        <v>0</v>
      </c>
      <c r="E24" s="30">
        <v>0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</row>
    <row r="25" spans="1:11" s="53" customFormat="1" ht="21.75" customHeight="1" x14ac:dyDescent="0.3">
      <c r="A25" s="90">
        <v>19</v>
      </c>
      <c r="B25" s="91" t="s">
        <v>173</v>
      </c>
      <c r="C25" s="30">
        <v>3</v>
      </c>
      <c r="D25" s="30">
        <v>0</v>
      </c>
      <c r="E25" s="30">
        <v>0</v>
      </c>
      <c r="F25" s="30">
        <v>3</v>
      </c>
      <c r="G25" s="30">
        <v>10</v>
      </c>
      <c r="H25" s="30">
        <v>0</v>
      </c>
      <c r="I25" s="30">
        <v>0</v>
      </c>
      <c r="J25" s="30">
        <v>1</v>
      </c>
      <c r="K25" s="30">
        <v>0</v>
      </c>
    </row>
    <row r="26" spans="1:11" s="31" customFormat="1" ht="21.75" customHeight="1" x14ac:dyDescent="0.3">
      <c r="A26" s="90">
        <v>20</v>
      </c>
      <c r="B26" s="91" t="s">
        <v>174</v>
      </c>
      <c r="C26" s="30">
        <v>0</v>
      </c>
      <c r="D26" s="30">
        <v>0</v>
      </c>
      <c r="E26" s="30">
        <v>0</v>
      </c>
      <c r="F26" s="30">
        <v>0</v>
      </c>
      <c r="G26" s="30">
        <v>6</v>
      </c>
      <c r="H26" s="30">
        <v>1</v>
      </c>
      <c r="I26" s="30">
        <v>0</v>
      </c>
      <c r="J26" s="30">
        <v>0</v>
      </c>
      <c r="K26" s="30">
        <v>0</v>
      </c>
    </row>
    <row r="27" spans="1:11" s="31" customFormat="1" ht="37.5" customHeight="1" x14ac:dyDescent="0.3">
      <c r="A27" s="90">
        <v>21</v>
      </c>
      <c r="B27" s="91" t="s">
        <v>175</v>
      </c>
      <c r="C27" s="30">
        <v>0</v>
      </c>
      <c r="D27" s="30">
        <v>0</v>
      </c>
      <c r="E27" s="30">
        <v>0</v>
      </c>
      <c r="F27" s="30">
        <v>0</v>
      </c>
      <c r="G27" s="41">
        <v>3</v>
      </c>
      <c r="H27" s="30">
        <v>1</v>
      </c>
      <c r="I27" s="30">
        <v>0</v>
      </c>
      <c r="J27" s="30">
        <v>0</v>
      </c>
      <c r="K27" s="30">
        <v>0</v>
      </c>
    </row>
    <row r="28" spans="1:11" s="31" customFormat="1" ht="33" customHeight="1" x14ac:dyDescent="0.3">
      <c r="A28" s="90">
        <v>22</v>
      </c>
      <c r="B28" s="91" t="s">
        <v>176</v>
      </c>
      <c r="C28" s="30">
        <v>3</v>
      </c>
      <c r="D28" s="30"/>
      <c r="E28" s="30"/>
      <c r="F28" s="30">
        <v>7</v>
      </c>
      <c r="G28" s="30">
        <v>10</v>
      </c>
      <c r="H28" s="30"/>
      <c r="I28" s="30"/>
      <c r="J28" s="30">
        <v>3</v>
      </c>
      <c r="K28" s="30"/>
    </row>
    <row r="29" spans="1:11" s="31" customFormat="1" ht="39" customHeight="1" x14ac:dyDescent="0.3">
      <c r="A29" s="90">
        <v>23</v>
      </c>
      <c r="B29" s="91" t="s">
        <v>177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</row>
    <row r="30" spans="1:11" s="31" customFormat="1" ht="33" customHeight="1" x14ac:dyDescent="0.3">
      <c r="A30" s="90">
        <v>24</v>
      </c>
      <c r="B30" s="91" t="s">
        <v>178</v>
      </c>
      <c r="C30" s="30">
        <v>2</v>
      </c>
      <c r="D30" s="30">
        <v>1</v>
      </c>
      <c r="E30" s="30">
        <v>0</v>
      </c>
      <c r="F30" s="30">
        <v>4</v>
      </c>
      <c r="G30" s="30">
        <v>7</v>
      </c>
      <c r="H30" s="30">
        <v>0</v>
      </c>
      <c r="I30" s="30">
        <v>0</v>
      </c>
      <c r="J30" s="30">
        <v>3</v>
      </c>
      <c r="K30" s="30">
        <v>0</v>
      </c>
    </row>
    <row r="31" spans="1:11" s="31" customFormat="1" ht="33" customHeight="1" x14ac:dyDescent="0.3">
      <c r="A31" s="90">
        <v>25</v>
      </c>
      <c r="B31" s="91" t="s">
        <v>180</v>
      </c>
      <c r="C31" s="30">
        <v>2</v>
      </c>
      <c r="D31" s="30">
        <v>0</v>
      </c>
      <c r="E31" s="30">
        <v>0</v>
      </c>
      <c r="F31" s="30">
        <v>2</v>
      </c>
      <c r="G31" s="30">
        <v>4</v>
      </c>
      <c r="H31" s="30">
        <v>0</v>
      </c>
      <c r="I31" s="30">
        <v>0</v>
      </c>
      <c r="J31" s="30">
        <v>2</v>
      </c>
      <c r="K31" s="30">
        <v>0</v>
      </c>
    </row>
    <row r="32" spans="1:11" s="31" customFormat="1" ht="33" customHeight="1" x14ac:dyDescent="0.3">
      <c r="A32" s="90">
        <v>26</v>
      </c>
      <c r="B32" s="91" t="s">
        <v>179</v>
      </c>
      <c r="C32" s="30">
        <v>5</v>
      </c>
      <c r="D32" s="30">
        <v>4</v>
      </c>
      <c r="E32" s="30">
        <v>0</v>
      </c>
      <c r="F32" s="27">
        <v>6</v>
      </c>
      <c r="G32" s="27">
        <v>7</v>
      </c>
      <c r="H32" s="30">
        <v>0</v>
      </c>
      <c r="I32" s="30">
        <v>0</v>
      </c>
      <c r="J32" s="27">
        <v>2</v>
      </c>
      <c r="K32" s="30">
        <v>0</v>
      </c>
    </row>
    <row r="33" spans="1:11" s="31" customFormat="1" ht="49.5" customHeight="1" x14ac:dyDescent="0.3">
      <c r="A33" s="90">
        <v>27</v>
      </c>
      <c r="B33" s="91" t="s">
        <v>181</v>
      </c>
      <c r="C33" s="30">
        <v>0</v>
      </c>
      <c r="D33" s="30">
        <v>2</v>
      </c>
      <c r="E33" s="30">
        <v>1</v>
      </c>
      <c r="F33" s="30">
        <v>0</v>
      </c>
      <c r="G33" s="30">
        <v>8</v>
      </c>
      <c r="H33" s="30">
        <v>1</v>
      </c>
      <c r="I33" s="30">
        <v>0</v>
      </c>
      <c r="J33" s="30">
        <v>5</v>
      </c>
      <c r="K33" s="30">
        <v>0</v>
      </c>
    </row>
    <row r="34" spans="1:11" s="31" customFormat="1" ht="32.25" customHeight="1" x14ac:dyDescent="0.3">
      <c r="A34" s="90">
        <v>28</v>
      </c>
      <c r="B34" s="91" t="s">
        <v>182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</row>
    <row r="35" spans="1:11" s="31" customFormat="1" ht="34.5" customHeight="1" x14ac:dyDescent="0.3">
      <c r="A35" s="90">
        <v>29</v>
      </c>
      <c r="B35" s="91" t="s">
        <v>193</v>
      </c>
      <c r="C35" s="41">
        <v>0</v>
      </c>
      <c r="D35" s="41">
        <v>0</v>
      </c>
      <c r="E35" s="41">
        <v>0</v>
      </c>
      <c r="F35" s="41">
        <v>3</v>
      </c>
      <c r="G35" s="30">
        <v>1</v>
      </c>
      <c r="H35" s="30">
        <v>0</v>
      </c>
      <c r="I35" s="30">
        <v>0</v>
      </c>
      <c r="J35" s="30">
        <v>0</v>
      </c>
      <c r="K35" s="30">
        <v>0</v>
      </c>
    </row>
    <row r="36" spans="1:11" s="31" customFormat="1" ht="33" customHeight="1" x14ac:dyDescent="0.3">
      <c r="A36" s="90">
        <v>30</v>
      </c>
      <c r="B36" s="91" t="s">
        <v>183</v>
      </c>
      <c r="C36" s="30">
        <v>1</v>
      </c>
      <c r="D36" s="30">
        <v>0</v>
      </c>
      <c r="E36" s="30">
        <v>0</v>
      </c>
      <c r="F36" s="30">
        <v>2</v>
      </c>
      <c r="G36" s="30">
        <v>1</v>
      </c>
      <c r="H36" s="30">
        <v>0</v>
      </c>
      <c r="I36" s="30">
        <v>0</v>
      </c>
      <c r="J36" s="30">
        <v>0</v>
      </c>
      <c r="K36" s="30">
        <v>0</v>
      </c>
    </row>
    <row r="37" spans="1:11" s="58" customFormat="1" ht="36.75" customHeight="1" x14ac:dyDescent="0.25">
      <c r="A37" s="90">
        <v>31</v>
      </c>
      <c r="B37" s="91" t="s">
        <v>184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</row>
    <row r="38" spans="1:11" s="31" customFormat="1" ht="50.25" customHeight="1" x14ac:dyDescent="0.3">
      <c r="A38" s="90">
        <v>32</v>
      </c>
      <c r="B38" s="91" t="s">
        <v>185</v>
      </c>
      <c r="C38" s="30">
        <v>12</v>
      </c>
      <c r="D38" s="30">
        <v>3</v>
      </c>
      <c r="E38" s="30">
        <v>0</v>
      </c>
      <c r="F38" s="30">
        <v>20</v>
      </c>
      <c r="G38" s="30">
        <v>21</v>
      </c>
      <c r="H38" s="30">
        <v>0</v>
      </c>
      <c r="I38" s="30"/>
      <c r="J38" s="30"/>
      <c r="K38" s="30"/>
    </row>
    <row r="39" spans="1:11" s="31" customFormat="1" ht="49.5" customHeight="1" x14ac:dyDescent="0.3">
      <c r="A39" s="90">
        <v>33</v>
      </c>
      <c r="B39" s="91" t="s">
        <v>186</v>
      </c>
      <c r="C39" s="30">
        <v>4</v>
      </c>
      <c r="D39" s="30">
        <v>5</v>
      </c>
      <c r="E39" s="30">
        <v>0</v>
      </c>
      <c r="F39" s="30">
        <v>7</v>
      </c>
      <c r="G39" s="30">
        <v>18</v>
      </c>
      <c r="H39" s="30">
        <v>0</v>
      </c>
      <c r="I39" s="30">
        <v>0</v>
      </c>
      <c r="J39" s="30">
        <v>9</v>
      </c>
      <c r="K39" s="30">
        <v>0</v>
      </c>
    </row>
    <row r="40" spans="1:11" s="31" customFormat="1" ht="34.5" customHeight="1" x14ac:dyDescent="0.3">
      <c r="A40" s="90">
        <v>34</v>
      </c>
      <c r="B40" s="91" t="s">
        <v>187</v>
      </c>
      <c r="C40" s="60">
        <v>8</v>
      </c>
      <c r="D40" s="60">
        <v>8</v>
      </c>
      <c r="E40" s="60">
        <v>0</v>
      </c>
      <c r="F40" s="60">
        <v>9</v>
      </c>
      <c r="G40" s="60">
        <v>23</v>
      </c>
      <c r="H40" s="60">
        <v>0</v>
      </c>
      <c r="I40" s="60">
        <v>0</v>
      </c>
      <c r="J40" s="60">
        <v>8</v>
      </c>
      <c r="K40" s="60">
        <v>0</v>
      </c>
    </row>
    <row r="41" spans="1:11" s="31" customFormat="1" ht="37.5" customHeight="1" x14ac:dyDescent="0.3">
      <c r="A41" s="90">
        <v>35</v>
      </c>
      <c r="B41" s="91" t="s">
        <v>188</v>
      </c>
      <c r="C41" s="30">
        <v>4</v>
      </c>
      <c r="D41" s="30">
        <v>2</v>
      </c>
      <c r="E41" s="30">
        <v>0</v>
      </c>
      <c r="F41" s="30">
        <v>4</v>
      </c>
      <c r="G41" s="30">
        <v>8</v>
      </c>
      <c r="H41" s="30">
        <v>0</v>
      </c>
      <c r="I41" s="30">
        <v>0</v>
      </c>
      <c r="J41" s="30">
        <v>5</v>
      </c>
      <c r="K41" s="30">
        <v>0</v>
      </c>
    </row>
    <row r="42" spans="1:11" s="31" customFormat="1" ht="34.5" customHeight="1" x14ac:dyDescent="0.3">
      <c r="A42" s="90">
        <v>36</v>
      </c>
      <c r="B42" s="91" t="s">
        <v>189</v>
      </c>
      <c r="C42" s="30">
        <v>0</v>
      </c>
      <c r="D42" s="30">
        <v>5</v>
      </c>
      <c r="E42" s="30">
        <v>0</v>
      </c>
      <c r="F42" s="30">
        <v>0</v>
      </c>
      <c r="G42" s="30">
        <v>6</v>
      </c>
      <c r="H42" s="30">
        <v>0</v>
      </c>
      <c r="I42" s="30">
        <v>0</v>
      </c>
      <c r="J42" s="30">
        <v>2</v>
      </c>
      <c r="K42" s="30">
        <v>0</v>
      </c>
    </row>
    <row r="43" spans="1:11" s="31" customFormat="1" ht="50.25" customHeight="1" x14ac:dyDescent="0.25">
      <c r="A43" s="90">
        <v>37</v>
      </c>
      <c r="B43" s="91" t="s">
        <v>190</v>
      </c>
      <c r="C43" s="32">
        <v>2</v>
      </c>
      <c r="D43" s="32">
        <v>0</v>
      </c>
      <c r="E43" s="32">
        <v>0</v>
      </c>
      <c r="F43" s="32">
        <v>2</v>
      </c>
      <c r="G43" s="32">
        <v>1</v>
      </c>
      <c r="H43" s="32">
        <v>0</v>
      </c>
      <c r="I43" s="32">
        <v>0</v>
      </c>
      <c r="J43" s="32">
        <v>0</v>
      </c>
      <c r="K43" s="32">
        <v>0</v>
      </c>
    </row>
    <row r="44" spans="1:11" s="31" customFormat="1" ht="32.25" customHeight="1" x14ac:dyDescent="0.3">
      <c r="A44" s="90">
        <v>38</v>
      </c>
      <c r="B44" s="91" t="s">
        <v>191</v>
      </c>
      <c r="C44" s="60">
        <v>2</v>
      </c>
      <c r="D44" s="111">
        <v>0</v>
      </c>
      <c r="E44" s="111">
        <v>0</v>
      </c>
      <c r="F44" s="111">
        <v>3</v>
      </c>
      <c r="G44" s="111">
        <v>2</v>
      </c>
      <c r="H44" s="111">
        <v>1</v>
      </c>
      <c r="I44" s="111">
        <v>0</v>
      </c>
      <c r="J44" s="111">
        <v>2</v>
      </c>
      <c r="K44" s="111">
        <v>0</v>
      </c>
    </row>
    <row r="45" spans="1:11" s="31" customFormat="1" ht="35.25" customHeight="1" x14ac:dyDescent="0.3">
      <c r="A45" s="90">
        <v>39</v>
      </c>
      <c r="B45" s="91" t="s">
        <v>153</v>
      </c>
      <c r="C45" s="30"/>
      <c r="D45" s="30">
        <v>3</v>
      </c>
      <c r="E45" s="30"/>
      <c r="F45" s="30"/>
      <c r="G45" s="30">
        <v>7</v>
      </c>
      <c r="H45" s="30"/>
      <c r="I45" s="30"/>
      <c r="J45" s="30">
        <v>3</v>
      </c>
      <c r="K45" s="30"/>
    </row>
    <row r="46" spans="1:11" s="53" customFormat="1" ht="34.5" customHeight="1" x14ac:dyDescent="0.3">
      <c r="A46" s="90">
        <v>40</v>
      </c>
      <c r="B46" s="91" t="s">
        <v>152</v>
      </c>
      <c r="C46" s="30">
        <v>0</v>
      </c>
      <c r="D46" s="30">
        <v>2</v>
      </c>
      <c r="E46" s="30">
        <v>0</v>
      </c>
      <c r="F46" s="30">
        <v>0</v>
      </c>
      <c r="G46" s="30">
        <v>15</v>
      </c>
      <c r="H46" s="30">
        <v>0</v>
      </c>
      <c r="I46" s="30">
        <v>0</v>
      </c>
      <c r="J46" s="30">
        <v>2</v>
      </c>
      <c r="K46" s="30">
        <v>0</v>
      </c>
    </row>
    <row r="47" spans="1:11" s="31" customFormat="1" ht="34.5" customHeight="1" x14ac:dyDescent="0.3">
      <c r="A47" s="90">
        <v>41</v>
      </c>
      <c r="B47" s="91" t="s">
        <v>151</v>
      </c>
      <c r="C47" s="30">
        <v>2</v>
      </c>
      <c r="D47" s="30">
        <v>3</v>
      </c>
      <c r="E47" s="30"/>
      <c r="F47" s="30">
        <v>5</v>
      </c>
      <c r="G47" s="30">
        <v>6</v>
      </c>
      <c r="H47" s="30"/>
      <c r="I47" s="30"/>
      <c r="J47" s="30"/>
      <c r="K47" s="30"/>
    </row>
    <row r="48" spans="1:11" s="33" customFormat="1" ht="32.25" customHeight="1" x14ac:dyDescent="0.3">
      <c r="A48" s="90">
        <v>42</v>
      </c>
      <c r="B48" s="91" t="s">
        <v>150</v>
      </c>
      <c r="C48" s="30">
        <v>4</v>
      </c>
      <c r="D48" s="30">
        <v>0</v>
      </c>
      <c r="E48" s="30">
        <v>0</v>
      </c>
      <c r="F48" s="27">
        <v>4</v>
      </c>
      <c r="G48" s="27">
        <v>4</v>
      </c>
      <c r="H48" s="30">
        <v>0</v>
      </c>
      <c r="I48" s="27">
        <v>0</v>
      </c>
      <c r="J48" s="27">
        <v>3</v>
      </c>
      <c r="K48" s="30">
        <v>0</v>
      </c>
    </row>
    <row r="49" spans="1:11" s="31" customFormat="1" ht="34.5" customHeight="1" x14ac:dyDescent="0.25">
      <c r="A49" s="90">
        <v>43</v>
      </c>
      <c r="B49" s="91" t="s">
        <v>149</v>
      </c>
      <c r="C49" s="46">
        <v>5</v>
      </c>
      <c r="D49" s="46">
        <v>0</v>
      </c>
      <c r="E49" s="46">
        <v>0</v>
      </c>
      <c r="F49" s="47">
        <v>7</v>
      </c>
      <c r="G49" s="47">
        <v>3</v>
      </c>
      <c r="H49" s="46">
        <v>0</v>
      </c>
      <c r="I49" s="46">
        <v>0</v>
      </c>
      <c r="J49" s="46">
        <v>1</v>
      </c>
      <c r="K49" s="46">
        <v>0</v>
      </c>
    </row>
    <row r="50" spans="1:11" s="31" customFormat="1" ht="35.25" customHeight="1" x14ac:dyDescent="0.3">
      <c r="A50" s="90">
        <v>44</v>
      </c>
      <c r="B50" s="91" t="s">
        <v>148</v>
      </c>
      <c r="C50" s="30">
        <v>3</v>
      </c>
      <c r="D50" s="30">
        <v>2</v>
      </c>
      <c r="E50" s="30">
        <v>0</v>
      </c>
      <c r="F50" s="30">
        <v>6</v>
      </c>
      <c r="G50" s="30">
        <v>1</v>
      </c>
      <c r="H50" s="30">
        <v>0</v>
      </c>
      <c r="I50" s="30">
        <v>0</v>
      </c>
      <c r="J50" s="30">
        <v>0</v>
      </c>
      <c r="K50" s="30">
        <v>0</v>
      </c>
    </row>
    <row r="51" spans="1:11" s="71" customFormat="1" ht="34.5" customHeight="1" x14ac:dyDescent="0.3">
      <c r="A51" s="90">
        <v>45</v>
      </c>
      <c r="B51" s="91" t="s">
        <v>147</v>
      </c>
      <c r="C51" s="109">
        <v>1</v>
      </c>
      <c r="D51" s="109">
        <v>7</v>
      </c>
      <c r="E51" s="30">
        <v>0</v>
      </c>
      <c r="F51" s="109">
        <v>1</v>
      </c>
      <c r="G51" s="110">
        <v>31</v>
      </c>
      <c r="H51" s="30">
        <v>0</v>
      </c>
      <c r="I51" s="30">
        <v>0</v>
      </c>
      <c r="J51" s="109">
        <v>12</v>
      </c>
      <c r="K51" s="109">
        <v>0</v>
      </c>
    </row>
    <row r="52" spans="1:11" s="31" customFormat="1" ht="32.25" customHeight="1" x14ac:dyDescent="0.3">
      <c r="A52" s="90">
        <v>46</v>
      </c>
      <c r="B52" s="91" t="s">
        <v>146</v>
      </c>
      <c r="C52" s="30">
        <v>2</v>
      </c>
      <c r="D52" s="30">
        <v>1</v>
      </c>
      <c r="E52" s="30">
        <v>0</v>
      </c>
      <c r="F52" s="30">
        <v>4</v>
      </c>
      <c r="G52" s="30">
        <v>1</v>
      </c>
      <c r="H52" s="30">
        <v>0</v>
      </c>
      <c r="I52" s="30">
        <v>0</v>
      </c>
      <c r="J52" s="30">
        <v>1</v>
      </c>
      <c r="K52" s="30">
        <v>0</v>
      </c>
    </row>
    <row r="53" spans="1:11" s="31" customFormat="1" ht="33.75" customHeight="1" x14ac:dyDescent="0.3">
      <c r="A53" s="90">
        <v>47</v>
      </c>
      <c r="B53" s="91" t="s">
        <v>145</v>
      </c>
      <c r="C53" s="30">
        <v>3</v>
      </c>
      <c r="D53" s="30">
        <v>2</v>
      </c>
      <c r="E53" s="30">
        <v>0</v>
      </c>
      <c r="F53" s="60">
        <v>5</v>
      </c>
      <c r="G53" s="30">
        <v>7</v>
      </c>
      <c r="H53" s="30">
        <v>0</v>
      </c>
      <c r="I53" s="30">
        <v>0</v>
      </c>
      <c r="J53" s="30">
        <v>5</v>
      </c>
      <c r="K53" s="30">
        <v>0</v>
      </c>
    </row>
    <row r="54" spans="1:11" s="31" customFormat="1" ht="34.5" customHeight="1" x14ac:dyDescent="0.25">
      <c r="A54" s="90">
        <v>48</v>
      </c>
      <c r="B54" s="91" t="s">
        <v>253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</row>
    <row r="55" spans="1:11" s="31" customFormat="1" ht="37.5" customHeight="1" x14ac:dyDescent="0.3">
      <c r="A55" s="90">
        <v>49</v>
      </c>
      <c r="B55" s="91" t="s">
        <v>144</v>
      </c>
      <c r="C55" s="30">
        <v>0</v>
      </c>
      <c r="D55" s="30">
        <v>1</v>
      </c>
      <c r="E55" s="30">
        <v>0</v>
      </c>
      <c r="F55" s="30">
        <v>1</v>
      </c>
      <c r="G55" s="30">
        <v>3</v>
      </c>
      <c r="H55" s="30">
        <v>0</v>
      </c>
      <c r="I55" s="30">
        <v>0</v>
      </c>
      <c r="J55" s="30">
        <v>1</v>
      </c>
      <c r="K55" s="30">
        <v>0</v>
      </c>
    </row>
    <row r="56" spans="1:11" s="31" customFormat="1" ht="32.25" customHeight="1" x14ac:dyDescent="0.3">
      <c r="A56" s="90">
        <v>50</v>
      </c>
      <c r="B56" s="91" t="s">
        <v>143</v>
      </c>
      <c r="C56" s="30">
        <v>0</v>
      </c>
      <c r="D56" s="30">
        <v>3</v>
      </c>
      <c r="E56" s="30">
        <v>0</v>
      </c>
      <c r="F56" s="30">
        <v>7</v>
      </c>
      <c r="G56" s="30">
        <v>5</v>
      </c>
      <c r="H56" s="30">
        <v>0</v>
      </c>
      <c r="I56" s="30">
        <v>0</v>
      </c>
      <c r="J56" s="30">
        <v>3</v>
      </c>
      <c r="K56" s="30">
        <v>0</v>
      </c>
    </row>
    <row r="57" spans="1:11" s="31" customFormat="1" ht="36.75" customHeight="1" x14ac:dyDescent="0.3">
      <c r="A57" s="90">
        <v>51</v>
      </c>
      <c r="B57" s="91" t="s">
        <v>154</v>
      </c>
      <c r="C57" s="30"/>
      <c r="D57" s="41">
        <v>1</v>
      </c>
      <c r="E57" s="30"/>
      <c r="F57" s="30"/>
      <c r="G57" s="41">
        <v>5</v>
      </c>
      <c r="H57" s="30"/>
      <c r="I57" s="30"/>
      <c r="J57" s="30">
        <v>1</v>
      </c>
      <c r="K57" s="41"/>
    </row>
    <row r="58" spans="1:11" s="31" customFormat="1" ht="33.75" customHeight="1" x14ac:dyDescent="0.3">
      <c r="A58" s="90">
        <v>52</v>
      </c>
      <c r="B58" s="91" t="s">
        <v>142</v>
      </c>
      <c r="C58" s="30">
        <v>0</v>
      </c>
      <c r="D58" s="30">
        <v>0</v>
      </c>
      <c r="E58" s="30">
        <v>0</v>
      </c>
      <c r="F58" s="30">
        <v>1</v>
      </c>
      <c r="G58" s="30">
        <v>2</v>
      </c>
      <c r="H58" s="30">
        <v>0</v>
      </c>
      <c r="I58" s="30">
        <v>0</v>
      </c>
      <c r="J58" s="30">
        <v>1</v>
      </c>
      <c r="K58" s="30">
        <v>0</v>
      </c>
    </row>
    <row r="59" spans="1:11" s="31" customFormat="1" ht="20.25" customHeight="1" x14ac:dyDescent="0.3">
      <c r="A59" s="90">
        <v>53</v>
      </c>
      <c r="B59" s="91" t="s">
        <v>141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</row>
    <row r="60" spans="1:11" s="31" customFormat="1" ht="34.5" customHeight="1" x14ac:dyDescent="0.3">
      <c r="A60" s="90">
        <v>54</v>
      </c>
      <c r="B60" s="91" t="s">
        <v>140</v>
      </c>
      <c r="C60" s="30"/>
      <c r="D60" s="30"/>
      <c r="E60" s="30"/>
      <c r="F60" s="30"/>
      <c r="G60" s="30"/>
      <c r="H60" s="30"/>
      <c r="I60" s="30"/>
      <c r="J60" s="30"/>
      <c r="K60" s="30"/>
    </row>
    <row r="61" spans="1:11" s="31" customFormat="1" ht="34.5" customHeight="1" x14ac:dyDescent="0.3">
      <c r="A61" s="90">
        <v>55</v>
      </c>
      <c r="B61" s="91" t="s">
        <v>139</v>
      </c>
      <c r="C61" s="30">
        <v>3</v>
      </c>
      <c r="D61" s="30">
        <v>2</v>
      </c>
      <c r="E61" s="30">
        <v>0</v>
      </c>
      <c r="F61" s="30">
        <v>7</v>
      </c>
      <c r="G61" s="30">
        <v>10</v>
      </c>
      <c r="H61" s="30">
        <v>0</v>
      </c>
      <c r="I61" s="30">
        <v>0</v>
      </c>
      <c r="J61" s="30">
        <v>1</v>
      </c>
      <c r="K61" s="30">
        <v>0</v>
      </c>
    </row>
    <row r="62" spans="1:11" s="31" customFormat="1" ht="33" customHeight="1" x14ac:dyDescent="0.3">
      <c r="A62" s="90">
        <v>56</v>
      </c>
      <c r="B62" s="91" t="s">
        <v>138</v>
      </c>
      <c r="C62" s="30">
        <v>0</v>
      </c>
      <c r="D62" s="30">
        <v>2</v>
      </c>
      <c r="E62" s="30">
        <v>1</v>
      </c>
      <c r="F62" s="30">
        <v>0</v>
      </c>
      <c r="G62" s="30">
        <v>5</v>
      </c>
      <c r="H62" s="30">
        <v>1</v>
      </c>
      <c r="I62" s="30">
        <v>0</v>
      </c>
      <c r="J62" s="30">
        <v>0</v>
      </c>
      <c r="K62" s="30">
        <v>0</v>
      </c>
    </row>
    <row r="63" spans="1:11" s="31" customFormat="1" ht="33" customHeight="1" x14ac:dyDescent="0.3">
      <c r="A63" s="90">
        <v>57</v>
      </c>
      <c r="B63" s="91" t="s">
        <v>137</v>
      </c>
      <c r="C63" s="30"/>
      <c r="D63" s="30">
        <v>1</v>
      </c>
      <c r="E63" s="30"/>
      <c r="F63" s="30"/>
      <c r="G63" s="30">
        <v>2</v>
      </c>
      <c r="H63" s="30"/>
      <c r="I63" s="30">
        <v>0</v>
      </c>
      <c r="J63" s="30">
        <v>0</v>
      </c>
      <c r="K63" s="30">
        <v>0</v>
      </c>
    </row>
    <row r="64" spans="1:11" s="31" customFormat="1" ht="32.25" customHeight="1" x14ac:dyDescent="0.3">
      <c r="A64" s="90">
        <v>58</v>
      </c>
      <c r="B64" s="91" t="s">
        <v>136</v>
      </c>
      <c r="C64" s="30">
        <v>4</v>
      </c>
      <c r="D64" s="30">
        <v>2</v>
      </c>
      <c r="E64" s="30"/>
      <c r="F64" s="30">
        <v>7</v>
      </c>
      <c r="G64" s="30">
        <v>9</v>
      </c>
      <c r="H64" s="30"/>
      <c r="I64" s="30"/>
      <c r="J64" s="30">
        <v>8</v>
      </c>
      <c r="K64" s="30"/>
    </row>
    <row r="65" spans="1:11" s="31" customFormat="1" ht="33.75" customHeight="1" x14ac:dyDescent="0.3">
      <c r="A65" s="90">
        <v>59</v>
      </c>
      <c r="B65" s="91" t="s">
        <v>192</v>
      </c>
      <c r="C65" s="30">
        <v>2</v>
      </c>
      <c r="D65" s="30">
        <v>1</v>
      </c>
      <c r="E65" s="30">
        <v>0</v>
      </c>
      <c r="F65" s="30">
        <v>3</v>
      </c>
      <c r="G65" s="30">
        <v>3</v>
      </c>
      <c r="H65" s="30">
        <v>0</v>
      </c>
      <c r="I65" s="30">
        <v>0</v>
      </c>
      <c r="J65" s="30">
        <v>1</v>
      </c>
      <c r="K65" s="30">
        <v>0</v>
      </c>
    </row>
    <row r="66" spans="1:11" s="31" customFormat="1" ht="33" customHeight="1" x14ac:dyDescent="0.3">
      <c r="A66" s="90">
        <v>60</v>
      </c>
      <c r="B66" s="91" t="s">
        <v>135</v>
      </c>
      <c r="C66" s="30">
        <v>1</v>
      </c>
      <c r="D66" s="30"/>
      <c r="E66" s="30"/>
      <c r="F66" s="30">
        <v>1</v>
      </c>
      <c r="G66" s="30">
        <v>1</v>
      </c>
      <c r="H66" s="30"/>
      <c r="I66" s="30"/>
      <c r="J66" s="30"/>
      <c r="K66" s="30"/>
    </row>
    <row r="67" spans="1:11" s="31" customFormat="1" ht="19.5" customHeight="1" x14ac:dyDescent="0.3">
      <c r="A67" s="90">
        <v>61</v>
      </c>
      <c r="B67" s="91" t="s">
        <v>134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</row>
    <row r="68" spans="1:11" s="31" customFormat="1" ht="32.25" customHeight="1" x14ac:dyDescent="0.3">
      <c r="A68" s="90">
        <v>62</v>
      </c>
      <c r="B68" s="91" t="s">
        <v>133</v>
      </c>
      <c r="C68" s="112">
        <v>3</v>
      </c>
      <c r="D68" s="112"/>
      <c r="E68" s="112">
        <v>1</v>
      </c>
      <c r="F68" s="112">
        <v>5</v>
      </c>
      <c r="G68" s="112">
        <v>1</v>
      </c>
      <c r="H68" s="112">
        <v>1</v>
      </c>
      <c r="I68" s="112">
        <v>0</v>
      </c>
      <c r="J68" s="112">
        <v>1</v>
      </c>
      <c r="K68" s="112">
        <v>0</v>
      </c>
    </row>
    <row r="69" spans="1:11" s="58" customFormat="1" ht="33" customHeight="1" x14ac:dyDescent="0.3">
      <c r="A69" s="90">
        <v>63</v>
      </c>
      <c r="B69" s="91" t="s">
        <v>132</v>
      </c>
      <c r="C69" s="30">
        <v>1</v>
      </c>
      <c r="D69" s="30">
        <v>0</v>
      </c>
      <c r="E69" s="30">
        <v>0</v>
      </c>
      <c r="F69" s="30">
        <v>1</v>
      </c>
      <c r="G69" s="30">
        <v>1</v>
      </c>
      <c r="H69" s="30">
        <v>0</v>
      </c>
      <c r="I69" s="30">
        <v>0</v>
      </c>
      <c r="J69" s="30">
        <v>0</v>
      </c>
      <c r="K69" s="30">
        <v>0</v>
      </c>
    </row>
    <row r="70" spans="1:11" s="31" customFormat="1" ht="39" customHeight="1" x14ac:dyDescent="0.3">
      <c r="A70" s="90">
        <v>64</v>
      </c>
      <c r="B70" s="91" t="s">
        <v>131</v>
      </c>
      <c r="C70" s="30">
        <v>1</v>
      </c>
      <c r="D70" s="30">
        <v>1</v>
      </c>
      <c r="E70" s="30">
        <v>0</v>
      </c>
      <c r="F70" s="30">
        <v>4</v>
      </c>
      <c r="G70" s="30">
        <v>3</v>
      </c>
      <c r="H70" s="30">
        <v>0</v>
      </c>
      <c r="I70" s="30">
        <v>0</v>
      </c>
      <c r="J70" s="30">
        <v>0</v>
      </c>
      <c r="K70" s="30">
        <v>0</v>
      </c>
    </row>
    <row r="71" spans="1:11" s="31" customFormat="1" ht="33" customHeight="1" x14ac:dyDescent="0.3">
      <c r="A71" s="90">
        <v>65</v>
      </c>
      <c r="B71" s="91" t="s">
        <v>130</v>
      </c>
      <c r="C71" s="30"/>
      <c r="D71" s="30"/>
      <c r="E71" s="30"/>
      <c r="F71" s="30"/>
      <c r="G71" s="30"/>
      <c r="H71" s="30"/>
      <c r="I71" s="30"/>
      <c r="J71" s="30"/>
      <c r="K71" s="30"/>
    </row>
    <row r="72" spans="1:11" s="31" customFormat="1" ht="33" customHeight="1" x14ac:dyDescent="0.3">
      <c r="A72" s="90">
        <v>66</v>
      </c>
      <c r="B72" s="91" t="s">
        <v>129</v>
      </c>
      <c r="C72" s="30">
        <v>2</v>
      </c>
      <c r="D72" s="30">
        <v>0</v>
      </c>
      <c r="E72" s="30">
        <v>0</v>
      </c>
      <c r="F72" s="30">
        <v>1</v>
      </c>
      <c r="G72" s="30">
        <v>3</v>
      </c>
      <c r="H72" s="30">
        <v>0</v>
      </c>
      <c r="I72" s="30">
        <v>0</v>
      </c>
      <c r="J72" s="30">
        <v>2</v>
      </c>
      <c r="K72" s="30">
        <v>0</v>
      </c>
    </row>
    <row r="73" spans="1:11" s="31" customFormat="1" ht="21.75" customHeight="1" x14ac:dyDescent="0.3">
      <c r="A73" s="90">
        <v>67</v>
      </c>
      <c r="B73" s="91" t="s">
        <v>128</v>
      </c>
      <c r="C73" s="30">
        <v>2</v>
      </c>
      <c r="D73" s="30">
        <v>2</v>
      </c>
      <c r="E73" s="30">
        <v>2</v>
      </c>
      <c r="F73" s="30">
        <v>2</v>
      </c>
      <c r="G73" s="30">
        <v>8</v>
      </c>
      <c r="H73" s="30">
        <v>2</v>
      </c>
      <c r="I73" s="30">
        <v>0</v>
      </c>
      <c r="J73" s="30">
        <v>1</v>
      </c>
      <c r="K73" s="30">
        <v>0</v>
      </c>
    </row>
    <row r="74" spans="1:11" s="31" customFormat="1" ht="35.25" customHeight="1" x14ac:dyDescent="0.3">
      <c r="A74" s="90">
        <v>68</v>
      </c>
      <c r="B74" s="91" t="s">
        <v>127</v>
      </c>
      <c r="C74" s="49">
        <v>1</v>
      </c>
      <c r="D74" s="49"/>
      <c r="E74" s="49"/>
      <c r="F74" s="49">
        <v>1</v>
      </c>
      <c r="G74" s="27">
        <v>2</v>
      </c>
      <c r="H74" s="49"/>
      <c r="I74" s="49"/>
      <c r="J74" s="49">
        <v>2</v>
      </c>
      <c r="K74" s="49"/>
    </row>
    <row r="75" spans="1:11" s="31" customFormat="1" ht="34.5" customHeight="1" x14ac:dyDescent="0.3">
      <c r="A75" s="90">
        <v>69</v>
      </c>
      <c r="B75" s="91" t="s">
        <v>194</v>
      </c>
      <c r="C75" s="30">
        <v>1</v>
      </c>
      <c r="D75" s="30">
        <v>0</v>
      </c>
      <c r="E75" s="30">
        <v>0</v>
      </c>
      <c r="F75" s="30">
        <v>1</v>
      </c>
      <c r="G75" s="30">
        <v>6</v>
      </c>
      <c r="H75" s="30">
        <v>0</v>
      </c>
      <c r="I75" s="30">
        <v>0</v>
      </c>
      <c r="J75" s="30">
        <v>5</v>
      </c>
      <c r="K75" s="30">
        <v>0</v>
      </c>
    </row>
    <row r="76" spans="1:11" s="31" customFormat="1" ht="32.25" customHeight="1" x14ac:dyDescent="0.3">
      <c r="A76" s="90">
        <v>70</v>
      </c>
      <c r="B76" s="91" t="s">
        <v>126</v>
      </c>
      <c r="C76" s="30">
        <v>1</v>
      </c>
      <c r="D76" s="30">
        <v>3</v>
      </c>
      <c r="E76" s="30"/>
      <c r="F76" s="30">
        <v>2</v>
      </c>
      <c r="G76" s="30">
        <v>6</v>
      </c>
      <c r="H76" s="30"/>
      <c r="I76" s="30"/>
      <c r="J76" s="30">
        <v>1</v>
      </c>
      <c r="K76" s="30"/>
    </row>
    <row r="77" spans="1:11" s="31" customFormat="1" ht="33" customHeight="1" x14ac:dyDescent="0.3">
      <c r="A77" s="90">
        <v>71</v>
      </c>
      <c r="B77" s="91" t="s">
        <v>125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</row>
    <row r="78" spans="1:11" s="31" customFormat="1" ht="33" customHeight="1" x14ac:dyDescent="0.3">
      <c r="A78" s="90">
        <v>72</v>
      </c>
      <c r="B78" s="91" t="s">
        <v>124</v>
      </c>
      <c r="C78" s="30">
        <v>2</v>
      </c>
      <c r="D78" s="30"/>
      <c r="E78" s="30"/>
      <c r="F78" s="40">
        <v>2</v>
      </c>
      <c r="G78" s="30"/>
      <c r="H78" s="30"/>
      <c r="I78" s="30"/>
      <c r="J78" s="30"/>
      <c r="K78" s="30"/>
    </row>
    <row r="79" spans="1:11" s="31" customFormat="1" ht="34.5" customHeight="1" x14ac:dyDescent="0.3">
      <c r="A79" s="90">
        <v>73</v>
      </c>
      <c r="B79" s="91" t="s">
        <v>123</v>
      </c>
      <c r="C79" s="30">
        <v>2</v>
      </c>
      <c r="D79" s="30"/>
      <c r="E79" s="30"/>
      <c r="F79" s="30">
        <v>3</v>
      </c>
      <c r="G79" s="30">
        <v>4</v>
      </c>
      <c r="H79" s="30"/>
      <c r="I79" s="30"/>
      <c r="J79" s="30">
        <v>2</v>
      </c>
      <c r="K79" s="30"/>
    </row>
    <row r="80" spans="1:11" s="31" customFormat="1" ht="32.25" customHeight="1" x14ac:dyDescent="0.25">
      <c r="A80" s="90">
        <v>74</v>
      </c>
      <c r="B80" s="91" t="s">
        <v>122</v>
      </c>
      <c r="C80" s="52"/>
      <c r="D80" s="52"/>
      <c r="E80" s="52"/>
      <c r="F80" s="52"/>
      <c r="G80" s="52"/>
      <c r="H80" s="52"/>
      <c r="I80" s="52"/>
      <c r="J80" s="52"/>
      <c r="K80" s="52"/>
    </row>
    <row r="81" spans="1:11" s="31" customFormat="1" ht="36.75" customHeight="1" x14ac:dyDescent="0.3">
      <c r="A81" s="90">
        <v>75</v>
      </c>
      <c r="B81" s="91" t="s">
        <v>121</v>
      </c>
      <c r="C81" s="30">
        <v>2</v>
      </c>
      <c r="D81" s="30">
        <v>0</v>
      </c>
      <c r="E81" s="30">
        <v>0</v>
      </c>
      <c r="F81" s="30">
        <v>3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</row>
    <row r="82" spans="1:11" s="31" customFormat="1" ht="32.25" customHeight="1" x14ac:dyDescent="0.3">
      <c r="A82" s="90">
        <v>76</v>
      </c>
      <c r="B82" s="91" t="s">
        <v>120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</row>
    <row r="83" spans="1:11" s="31" customFormat="1" ht="21.75" customHeight="1" x14ac:dyDescent="0.3">
      <c r="A83" s="90">
        <v>77</v>
      </c>
      <c r="B83" s="91" t="s">
        <v>119</v>
      </c>
      <c r="C83" s="30"/>
      <c r="D83" s="30"/>
      <c r="E83" s="30"/>
      <c r="F83" s="30"/>
      <c r="G83" s="30"/>
      <c r="H83" s="30"/>
      <c r="I83" s="30"/>
      <c r="J83" s="30"/>
      <c r="K83" s="30"/>
    </row>
    <row r="84" spans="1:11" s="31" customFormat="1" ht="37.5" customHeight="1" x14ac:dyDescent="0.3">
      <c r="A84" s="90">
        <v>78</v>
      </c>
      <c r="B84" s="91" t="s">
        <v>118</v>
      </c>
      <c r="C84" s="30">
        <v>3</v>
      </c>
      <c r="D84" s="30">
        <v>1</v>
      </c>
      <c r="E84" s="30">
        <v>0</v>
      </c>
      <c r="F84" s="30">
        <v>5</v>
      </c>
      <c r="G84" s="30">
        <v>8</v>
      </c>
      <c r="H84" s="30">
        <v>0</v>
      </c>
      <c r="I84" s="30">
        <v>0</v>
      </c>
      <c r="J84" s="30">
        <v>0</v>
      </c>
      <c r="K84" s="30">
        <v>0</v>
      </c>
    </row>
    <row r="85" spans="1:11" s="31" customFormat="1" ht="50.25" customHeight="1" x14ac:dyDescent="0.3">
      <c r="A85" s="90">
        <v>79</v>
      </c>
      <c r="B85" s="91" t="s">
        <v>195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</row>
    <row r="86" spans="1:11" s="31" customFormat="1" ht="51.75" customHeight="1" x14ac:dyDescent="0.3">
      <c r="A86" s="90">
        <v>80</v>
      </c>
      <c r="B86" s="91" t="s">
        <v>196</v>
      </c>
      <c r="C86" s="27">
        <v>4</v>
      </c>
      <c r="D86" s="27">
        <v>1</v>
      </c>
      <c r="E86" s="27"/>
      <c r="F86" s="27">
        <v>6</v>
      </c>
      <c r="G86" s="27">
        <v>16</v>
      </c>
      <c r="H86" s="27">
        <v>0</v>
      </c>
      <c r="I86" s="27"/>
      <c r="J86" s="27">
        <v>4</v>
      </c>
      <c r="K86" s="27"/>
    </row>
    <row r="87" spans="1:11" s="31" customFormat="1" ht="33.75" customHeight="1" x14ac:dyDescent="0.3">
      <c r="A87" s="90">
        <v>81</v>
      </c>
      <c r="B87" s="91" t="s">
        <v>197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</row>
    <row r="88" spans="1:11" s="31" customFormat="1" ht="52.5" customHeight="1" x14ac:dyDescent="0.3">
      <c r="A88" s="90">
        <v>82</v>
      </c>
      <c r="B88" s="91" t="s">
        <v>198</v>
      </c>
      <c r="C88" s="30">
        <v>3</v>
      </c>
      <c r="D88" s="30">
        <v>2</v>
      </c>
      <c r="E88" s="30"/>
      <c r="F88" s="30">
        <v>12</v>
      </c>
      <c r="G88" s="30">
        <v>17</v>
      </c>
      <c r="H88" s="30">
        <v>2</v>
      </c>
      <c r="I88" s="30">
        <v>0</v>
      </c>
      <c r="J88" s="30">
        <v>1</v>
      </c>
      <c r="K88" s="30">
        <v>0</v>
      </c>
    </row>
    <row r="89" spans="1:11" s="31" customFormat="1" ht="36" customHeight="1" x14ac:dyDescent="0.3">
      <c r="A89" s="90">
        <v>83</v>
      </c>
      <c r="B89" s="91" t="s">
        <v>199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1</v>
      </c>
      <c r="K89" s="30">
        <v>0</v>
      </c>
    </row>
    <row r="90" spans="1:11" s="31" customFormat="1" ht="33.75" customHeight="1" thickBot="1" x14ac:dyDescent="0.35">
      <c r="A90" s="90">
        <v>84</v>
      </c>
      <c r="B90" s="91" t="s">
        <v>200</v>
      </c>
      <c r="C90" s="30">
        <v>0</v>
      </c>
      <c r="D90" s="30">
        <v>3</v>
      </c>
      <c r="E90" s="30">
        <v>0</v>
      </c>
      <c r="F90" s="30">
        <v>0</v>
      </c>
      <c r="G90" s="30">
        <v>6</v>
      </c>
      <c r="H90" s="30">
        <v>0</v>
      </c>
      <c r="I90" s="30">
        <v>0</v>
      </c>
      <c r="J90" s="30">
        <v>0</v>
      </c>
      <c r="K90" s="30">
        <v>0</v>
      </c>
    </row>
    <row r="91" spans="1:11" s="31" customFormat="1" ht="19.5" thickBot="1" x14ac:dyDescent="0.35">
      <c r="A91" s="89"/>
      <c r="B91" s="87" t="s">
        <v>3</v>
      </c>
      <c r="C91" s="138">
        <f>SUM(C7:C90)</f>
        <v>129</v>
      </c>
      <c r="D91" s="138">
        <f t="shared" ref="D91:K91" si="0">SUM(D7:D90)</f>
        <v>87</v>
      </c>
      <c r="E91" s="138">
        <f t="shared" si="0"/>
        <v>10</v>
      </c>
      <c r="F91" s="138">
        <f t="shared" si="0"/>
        <v>218</v>
      </c>
      <c r="G91" s="138">
        <f t="shared" si="0"/>
        <v>395</v>
      </c>
      <c r="H91" s="138">
        <f t="shared" si="0"/>
        <v>15</v>
      </c>
      <c r="I91" s="138">
        <f t="shared" si="0"/>
        <v>0</v>
      </c>
      <c r="J91" s="138">
        <f t="shared" si="0"/>
        <v>131</v>
      </c>
      <c r="K91" s="138">
        <f t="shared" si="0"/>
        <v>0</v>
      </c>
    </row>
  </sheetData>
  <autoFilter ref="A6:K91"/>
  <mergeCells count="6">
    <mergeCell ref="B1:K1"/>
    <mergeCell ref="A4:A6"/>
    <mergeCell ref="B4:B6"/>
    <mergeCell ref="C4:E5"/>
    <mergeCell ref="F4:H5"/>
    <mergeCell ref="I4:K5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Сводный отчет ОВЗ и инвалиды</vt:lpstr>
      <vt:lpstr>Инвалиды по программам</vt:lpstr>
      <vt:lpstr>Трудоустр.инвал.</vt:lpstr>
      <vt:lpstr>СПО по возрастам</vt:lpstr>
      <vt:lpstr>Трудоустр.инвал.!Область_печати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2022-01-21T06:37:43Z</cp:lastPrinted>
  <dcterms:created xsi:type="dcterms:W3CDTF">2013-07-17T06:40:13Z</dcterms:created>
  <dcterms:modified xsi:type="dcterms:W3CDTF">2023-12-25T02:48:47Z</dcterms:modified>
</cp:coreProperties>
</file>