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Юрченко Н.А. для\Мониторинги\Ежеквартальный отчет по инвалидам\2024\3 кв\Свод по инвалидам большой\"/>
    </mc:Choice>
  </mc:AlternateContent>
  <xr:revisionPtr revIDLastSave="0" documentId="13_ncr:1_{FC731BC6-B8D4-4FE7-A742-1706B4CE8AAA}" xr6:coauthVersionLast="45" xr6:coauthVersionMax="45" xr10:uidLastSave="{00000000-0000-0000-0000-000000000000}"/>
  <bookViews>
    <workbookView xWindow="-120" yWindow="-120" windowWidth="29040" windowHeight="15840" tabRatio="830" xr2:uid="{00000000-000D-0000-FFFF-FFFF00000000}"/>
  </bookViews>
  <sheets>
    <sheet name="Сводный отчет ОВЗ и инвалиды" sheetId="14" r:id="rId1"/>
    <sheet name="Инвалиды по программам" sheetId="15" r:id="rId2"/>
  </sheets>
  <definedNames>
    <definedName name="_xlnm._FilterDatabase" localSheetId="1" hidden="1">'Инвалиды по программам'!$A$9:$X$430</definedName>
    <definedName name="_xlnm._FilterDatabase" localSheetId="0" hidden="1">'Сводный отчет ОВЗ и инвалиды'!$A$8:$BL$93</definedName>
    <definedName name="cls_edu">#REF!</definedName>
    <definedName name="cls_sub">#REF!</definedName>
    <definedName name="ОВ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30" i="15" l="1"/>
  <c r="F430" i="15"/>
  <c r="G430" i="15"/>
  <c r="H430" i="15"/>
  <c r="I430" i="15"/>
  <c r="J430" i="15"/>
  <c r="K430" i="15"/>
  <c r="L430" i="15"/>
  <c r="M430" i="15"/>
  <c r="N430" i="15"/>
  <c r="O430" i="15"/>
  <c r="D430" i="15"/>
  <c r="G93" i="14"/>
  <c r="H93" i="14"/>
  <c r="I93" i="14"/>
  <c r="K93" i="14"/>
  <c r="L93" i="14"/>
  <c r="M93" i="14"/>
  <c r="N93" i="14"/>
  <c r="O93" i="14"/>
  <c r="P93" i="14"/>
  <c r="Q93" i="14"/>
  <c r="R93" i="14"/>
  <c r="S93" i="14"/>
  <c r="T93" i="14"/>
  <c r="U93" i="14"/>
  <c r="V93" i="14"/>
  <c r="W93" i="14"/>
  <c r="X93" i="14"/>
  <c r="Y93" i="14"/>
  <c r="Z93" i="14"/>
  <c r="AA93" i="14"/>
  <c r="AB93" i="14"/>
  <c r="AC93" i="14"/>
  <c r="AD93" i="14"/>
  <c r="AE93" i="14"/>
  <c r="AF93" i="14"/>
  <c r="AG93" i="14"/>
  <c r="AH93" i="14"/>
  <c r="AI93" i="14"/>
  <c r="AJ93" i="14"/>
  <c r="AK93" i="14"/>
  <c r="AL93" i="14"/>
  <c r="AM93" i="14"/>
  <c r="AN93" i="14"/>
  <c r="AO93" i="14"/>
  <c r="AP93" i="14"/>
  <c r="AQ93" i="14"/>
  <c r="AR93" i="14"/>
  <c r="AS93" i="14"/>
  <c r="AT93" i="14"/>
  <c r="AU93" i="14"/>
  <c r="AV93" i="14"/>
  <c r="AW93" i="14"/>
  <c r="AX93" i="14"/>
  <c r="AY93" i="14"/>
  <c r="AZ93" i="14"/>
  <c r="BA93" i="14"/>
  <c r="BB93" i="14"/>
  <c r="BC93" i="14"/>
  <c r="BD93" i="14"/>
  <c r="BE93" i="14"/>
  <c r="BF93" i="14"/>
  <c r="BG93" i="14"/>
  <c r="BH93" i="14"/>
  <c r="BI93" i="14"/>
  <c r="BJ93" i="14"/>
  <c r="BK93" i="14"/>
  <c r="BL93" i="14"/>
  <c r="F93" i="14"/>
  <c r="G435" i="15" l="1"/>
  <c r="G436" i="15"/>
  <c r="G434" i="15"/>
  <c r="I104" i="14"/>
  <c r="I100" i="14"/>
  <c r="J101" i="14"/>
  <c r="J104" i="14"/>
  <c r="J100" i="14"/>
  <c r="J103" i="14"/>
  <c r="J99" i="14"/>
  <c r="J102" i="14"/>
  <c r="I101" i="14"/>
  <c r="I98" i="14"/>
  <c r="J98" i="14"/>
  <c r="I103" i="14"/>
  <c r="I99" i="14"/>
  <c r="K99" i="14" l="1"/>
  <c r="K101" i="14"/>
  <c r="K100" i="14"/>
  <c r="K104" i="14"/>
  <c r="K103" i="14"/>
  <c r="K98" i="14"/>
  <c r="J105" i="14"/>
  <c r="J42" i="14" l="1"/>
  <c r="J93" i="14" s="1"/>
  <c r="I102" i="14" s="1"/>
  <c r="K102" i="14" l="1"/>
  <c r="K105" i="14" s="1"/>
  <c r="I105" i="14"/>
  <c r="D93" i="14"/>
  <c r="E93" i="14"/>
  <c r="C93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Юрченко Надежда Александровна</author>
  </authors>
  <commentList>
    <comment ref="H40" authorId="0" shapeId="0" xr:uid="{FEA0616E-4292-47EC-90BE-E3B167A158B7}">
      <text>
        <r>
          <rPr>
            <b/>
            <sz val="9"/>
            <color indexed="81"/>
            <rFont val="Tahoma"/>
            <charset val="1"/>
          </rPr>
          <t>Юрченко Надежда Александровна:</t>
        </r>
        <r>
          <rPr>
            <sz val="9"/>
            <color indexed="81"/>
            <rFont val="Tahoma"/>
            <charset val="1"/>
          </rPr>
          <t xml:space="preserve">
1 на домашнем обучении</t>
        </r>
      </text>
    </comment>
    <comment ref="O40" authorId="0" shapeId="0" xr:uid="{7A3A8BE4-88E3-4116-8FDF-787B04CE89D8}">
      <text>
        <r>
          <rPr>
            <b/>
            <sz val="9"/>
            <color indexed="81"/>
            <rFont val="Tahoma"/>
            <charset val="1"/>
          </rPr>
          <t>Юрченко Надежда Александровна:</t>
        </r>
        <r>
          <rPr>
            <sz val="9"/>
            <color indexed="81"/>
            <rFont val="Tahoma"/>
            <charset val="1"/>
          </rPr>
          <t xml:space="preserve">
2 на домашнем обучении</t>
        </r>
      </text>
    </comment>
    <comment ref="P40" authorId="0" shapeId="0" xr:uid="{0BACAB73-573D-4CAD-93FA-F2C0A343230B}">
      <text>
        <r>
          <rPr>
            <b/>
            <sz val="9"/>
            <color indexed="81"/>
            <rFont val="Tahoma"/>
            <charset val="1"/>
          </rPr>
          <t>Юрченко Надежда Александровна:</t>
        </r>
        <r>
          <rPr>
            <sz val="9"/>
            <color indexed="81"/>
            <rFont val="Tahoma"/>
            <charset val="1"/>
          </rPr>
          <t xml:space="preserve">
2 на домашнем обучении</t>
        </r>
      </text>
    </comment>
    <comment ref="AJ42" authorId="0" shapeId="0" xr:uid="{71A604FD-D4B2-47BD-97A5-419C1D2A0AA6}">
      <text>
        <r>
          <rPr>
            <b/>
            <sz val="9"/>
            <color indexed="81"/>
            <rFont val="Tahoma"/>
            <family val="2"/>
            <charset val="204"/>
          </rPr>
          <t>Юрченко Надежда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 без инвалидности</t>
        </r>
      </text>
    </comment>
    <comment ref="BD42" authorId="0" shapeId="0" xr:uid="{113F7213-04BD-4652-9719-F8DF735214D9}">
      <text>
        <r>
          <rPr>
            <b/>
            <sz val="9"/>
            <color indexed="81"/>
            <rFont val="Tahoma"/>
            <family val="2"/>
            <charset val="204"/>
          </rPr>
          <t>Юрченко Надежда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без инвалидности</t>
        </r>
      </text>
    </comment>
  </commentList>
</comments>
</file>

<file path=xl/sharedStrings.xml><?xml version="1.0" encoding="utf-8"?>
<sst xmlns="http://schemas.openxmlformats.org/spreadsheetml/2006/main" count="746" uniqueCount="245">
  <si>
    <t>по слуху</t>
  </si>
  <si>
    <t>инвалид-сирота</t>
  </si>
  <si>
    <t>Наименование ПОУ</t>
  </si>
  <si>
    <t>Итого</t>
  </si>
  <si>
    <t>Ачинский колледж отраслевых технологий и бизнеса</t>
  </si>
  <si>
    <t>Ачинский колледж транспорта и сельского хозяйства</t>
  </si>
  <si>
    <t>Ачинский техникум нефти и газа</t>
  </si>
  <si>
    <t>Ачинский торгово-экономический техникум</t>
  </si>
  <si>
    <t>Балахтинский аграрный техникум</t>
  </si>
  <si>
    <t>Боготольский техникум транспорта</t>
  </si>
  <si>
    <t>Дивногорский гидроэнергетический техникум имени А.Е. Бочкина</t>
  </si>
  <si>
    <t>Емельяновский дорожно-строительный техникум</t>
  </si>
  <si>
    <t>Енисейский многопрофильный техникум</t>
  </si>
  <si>
    <t>Зеленогорский техникум промышленных технологий и сервиса</t>
  </si>
  <si>
    <t>Игарский многопрофильный техникум</t>
  </si>
  <si>
    <t>Канский техникум отраслевых технологий и сельского хозяйства</t>
  </si>
  <si>
    <t>Канский технологический колледж</t>
  </si>
  <si>
    <t>Красноярский автотранспортный техникум</t>
  </si>
  <si>
    <t>Красноярский аграрный техникум</t>
  </si>
  <si>
    <t>Красноярский индустриально-металлургический техникум</t>
  </si>
  <si>
    <t>Красноярский колледж отраслевых технологий и предпринимательства</t>
  </si>
  <si>
    <t>Красноярский колледж радиоэлектроники и информационных технологий</t>
  </si>
  <si>
    <t>Красноярский колледж сферы услуг и предпринимательства</t>
  </si>
  <si>
    <t>Красноярский монтажный колледж</t>
  </si>
  <si>
    <t>Красноярский политехнический техникум</t>
  </si>
  <si>
    <t>Красноярский строительный техникум</t>
  </si>
  <si>
    <t>Красноярский техникум промышленного сервиса</t>
  </si>
  <si>
    <t>Красноярский техникум сварочных технологий и энергетики</t>
  </si>
  <si>
    <t>Красноярский техникум социальных технологий</t>
  </si>
  <si>
    <t>Красноярский техникум транспорта и сервиса</t>
  </si>
  <si>
    <t>Красноярский технологический техникум пищевой промышленности</t>
  </si>
  <si>
    <t>Красноярский юридический техникум</t>
  </si>
  <si>
    <t>Лесосибирский технологический техникум</t>
  </si>
  <si>
    <t>Минусинский сельскохозяйственный колледж</t>
  </si>
  <si>
    <t>Назаровский аграрный техникум им. А.Ф. Вепрева</t>
  </si>
  <si>
    <t>Назаровский энергостроительный техникум</t>
  </si>
  <si>
    <t>Приангарский политехнический техникум</t>
  </si>
  <si>
    <t>Красноярский многопрофильный техникум им.В.П.Астафьева</t>
  </si>
  <si>
    <t>Ужурский многопрофильный техникум</t>
  </si>
  <si>
    <t>Сосновоборский механико-технологический техникум</t>
  </si>
  <si>
    <t>Таймырский колледж</t>
  </si>
  <si>
    <t>Техникум горных разработок имени В.П. Астафьева</t>
  </si>
  <si>
    <t>Техникум индустрии гостеприимства и сервиса</t>
  </si>
  <si>
    <t>Уярский сельскохозяйственный техникум</t>
  </si>
  <si>
    <t>Шарыповский строительный техникум</t>
  </si>
  <si>
    <t>Шушенский сельскохозяйственный колледж</t>
  </si>
  <si>
    <t>Эвенкийский многопрофильный техникум</t>
  </si>
  <si>
    <t>Южный аграрный техникум</t>
  </si>
  <si>
    <t>№ пп</t>
  </si>
  <si>
    <t>Техникум инновационных промышленных технологий и сервиса (ЗАТО г.Железногорск)</t>
  </si>
  <si>
    <t>Справочно</t>
  </si>
  <si>
    <t>аутизм</t>
  </si>
  <si>
    <t>Программы подготовки специалистов среднего звена</t>
  </si>
  <si>
    <t>Программы подготовки квалифицированных рабочих, служащих</t>
  </si>
  <si>
    <t>на базе основного общего образования</t>
  </si>
  <si>
    <t>на базе среднего общего образования</t>
  </si>
  <si>
    <t>Студенты с ограниченными возможностями здоровья</t>
  </si>
  <si>
    <t>из них: инвалиды</t>
  </si>
  <si>
    <t xml:space="preserve">            дети-инвалиды</t>
  </si>
  <si>
    <t xml:space="preserve">Категория </t>
  </si>
  <si>
    <t>Канский педагогический колледж</t>
  </si>
  <si>
    <t>Минусинский медицинский техникум</t>
  </si>
  <si>
    <t>Восточно-Сибирский техникум туризма и сервиса</t>
  </si>
  <si>
    <t>Дивногорский колледж-интернат олимпийского резерва</t>
  </si>
  <si>
    <t xml:space="preserve">Красноярский гуманитарно-экономический техникум </t>
  </si>
  <si>
    <t>Туринский медицинский техникум</t>
  </si>
  <si>
    <t>Лесосибирский медицинский техникум</t>
  </si>
  <si>
    <t>Минусинский педагогический колледж имени А. С. Пушкина</t>
  </si>
  <si>
    <t>Норильский колледж искусств</t>
  </si>
  <si>
    <t>Норильский медицинский техникум</t>
  </si>
  <si>
    <t>Дивногорский медицинский техникум</t>
  </si>
  <si>
    <t>Канский медицинский техникум</t>
  </si>
  <si>
    <t>Канский политехнический колледж</t>
  </si>
  <si>
    <t>Красноярский колледж искусств имени П.И. Иванова-Радкевича</t>
  </si>
  <si>
    <t>Норильский педагогический колледж</t>
  </si>
  <si>
    <t>Красноярский хореографический колледж</t>
  </si>
  <si>
    <t>Канский библиотечный колледж</t>
  </si>
  <si>
    <t>Красноярский медицинский техникум</t>
  </si>
  <si>
    <t>Ачинский медицинский техникум</t>
  </si>
  <si>
    <t>Дивногорский техникум лесных технологий</t>
  </si>
  <si>
    <t>Красноярский базовый медицинский колледж имени В.М.Крутовского</t>
  </si>
  <si>
    <t>Минусинский колледж культуры и искусства</t>
  </si>
  <si>
    <t>Межрегиональный правовой колледж</t>
  </si>
  <si>
    <t>Ачинский педагогический колледж</t>
  </si>
  <si>
    <t>Енисейский  педагогический колледж</t>
  </si>
  <si>
    <t>Красноярский  педагогический колледж №1</t>
  </si>
  <si>
    <t>Красноярский  педагогический колледж №2</t>
  </si>
  <si>
    <t>Красноярский колледж олимпийского резерва, КГАПОУ</t>
  </si>
  <si>
    <t>Красноярское художественное училище (техникум) им.В.И.Сурикова</t>
  </si>
  <si>
    <t xml:space="preserve">Норильский техникум промышленных технологий и сервиса   </t>
  </si>
  <si>
    <t>№ п/п</t>
  </si>
  <si>
    <t>Красноярский кооперативный техникум экономики, коммерции и права</t>
  </si>
  <si>
    <t>всего</t>
  </si>
  <si>
    <t>из них старше 18 лет</t>
  </si>
  <si>
    <t>Красноярский Государственный медицинский университет им. Профессора В.Ф. Войно-Ясенского</t>
  </si>
  <si>
    <t>Сибирская пожарно-спасательная академия ГПС МЧС России</t>
  </si>
  <si>
    <t>Сибирский государственный университет науки и технологий им.академика М.Ф. Решетнева</t>
  </si>
  <si>
    <t>Ссбирский институт бизнеса, управления и психологии</t>
  </si>
  <si>
    <t>Красноярский государственный аграрный унивеститет</t>
  </si>
  <si>
    <t>Сибирском государственном институте искусств им. Дмитрия Хворостовского</t>
  </si>
  <si>
    <t>Лесосибирнский колледж "Знание"</t>
  </si>
  <si>
    <t>ФГБОУВО «Заполярный государственный университет им. Н.М. Федоровского»</t>
  </si>
  <si>
    <t>ЧПОУ" Восточно-Сибирский техникум туризма и сервиса"</t>
  </si>
  <si>
    <t>КГБПОУ «Дивногорский гидроэнергетический техникум им. А.Е. Бочкина»</t>
  </si>
  <si>
    <t>КГАПОУ «Емельяновский дорожно-строительный техникум»</t>
  </si>
  <si>
    <t>КГАПОУ «Красноярский колледж олимпийского резерва»</t>
  </si>
  <si>
    <t xml:space="preserve">всего </t>
  </si>
  <si>
    <t xml:space="preserve"> по зрению</t>
  </si>
  <si>
    <t xml:space="preserve">ода </t>
  </si>
  <si>
    <t>из них  старше 18 лет</t>
  </si>
  <si>
    <t>ментальные нарушения</t>
  </si>
  <si>
    <t>соматические заболевания (иные)</t>
  </si>
  <si>
    <r>
      <t xml:space="preserve">Обучающиеся с инвалидностью </t>
    </r>
    <r>
      <rPr>
        <b/>
        <sz val="12"/>
        <rFont val="Calibri"/>
        <family val="2"/>
        <charset val="204"/>
        <scheme val="minor"/>
      </rPr>
      <t>НЕ ИМЕЮЩИЕ ОВЗ</t>
    </r>
    <r>
      <rPr>
        <b/>
        <sz val="12"/>
        <color rgb="FFFF0000"/>
        <rFont val="Calibri"/>
        <family val="2"/>
        <charset val="204"/>
        <scheme val="minor"/>
      </rPr>
      <t xml:space="preserve">  (имеется справка мсэ/ипра)</t>
    </r>
  </si>
  <si>
    <r>
      <t xml:space="preserve">Обучающийся с инвалидностью и ОВЗ </t>
    </r>
    <r>
      <rPr>
        <b/>
        <sz val="12"/>
        <color rgb="FFFF0000"/>
        <rFont val="Calibri"/>
        <family val="2"/>
        <charset val="204"/>
        <scheme val="minor"/>
      </rPr>
      <t>(имеется справка ПМПК)</t>
    </r>
  </si>
  <si>
    <t>ребенок-инвалид (инвалид с детства)</t>
  </si>
  <si>
    <t>мобильные</t>
  </si>
  <si>
    <t xml:space="preserve">на кресле-коляске </t>
  </si>
  <si>
    <t xml:space="preserve">инвалид 1 гр.    </t>
  </si>
  <si>
    <t xml:space="preserve">инвалид 2 гр.    </t>
  </si>
  <si>
    <t xml:space="preserve">инвалид 3 гр.    </t>
  </si>
  <si>
    <t>Инвалиды (без овз)</t>
  </si>
  <si>
    <t>Дети-инвалиды (без овз)</t>
  </si>
  <si>
    <t>Заполярный государственный университет им. Н.М. Федоровского</t>
  </si>
  <si>
    <t>КГБПОУ «Красноярский юридический техникум»</t>
  </si>
  <si>
    <t>КГБПОУ «Красноярский технологический техникум пищевой промышленности»</t>
  </si>
  <si>
    <t>КГАПОУ «Красноярский техникум транспорта и сервиса»</t>
  </si>
  <si>
    <t>КГБПОУ «Ачинский колледж отраслевых технологий и бизнеса»</t>
  </si>
  <si>
    <t>КГАПОУ «Ачинский колледж транспорта и сельского хозяйства»</t>
  </si>
  <si>
    <t>КГБПОУ «Ачинский педагогический колледж»</t>
  </si>
  <si>
    <t>КГБПОУ «Южный аграрный техникум»</t>
  </si>
  <si>
    <t>КГБПОУ «Эвенкийский многопрофильный техникум»</t>
  </si>
  <si>
    <t>КГБПОУ «Шушенский сельскохозяйственный техникум»</t>
  </si>
  <si>
    <t>КГБПОУ «Ужурский многопрофильный техникум»</t>
  </si>
  <si>
    <t>КГБПОУ «Таймырский колледж»</t>
  </si>
  <si>
    <t>КГАПОУ «Техникум индустрии гостеприимства и сервиса»</t>
  </si>
  <si>
    <t>КГБПОУ «Сосновоборский механико-технологический техникум»</t>
  </si>
  <si>
    <t>КГБПОУ «Приангарский политехнический техникум»</t>
  </si>
  <si>
    <t>КГБПОУ «Норильский техникум промышленных технологий и сервиса»</t>
  </si>
  <si>
    <t>КГБПОУ «Норильский педагогический колледж»</t>
  </si>
  <si>
    <t>КГБПОУ «Назаровский энергостроительный техникум»</t>
  </si>
  <si>
    <t>КГБПОУ «Назаровский аграрный техникум им.  А.Ф. Вепрева»</t>
  </si>
  <si>
    <t>КГБПОУ «Красноярский техникум промышленного сервиса»</t>
  </si>
  <si>
    <t>КГАПОУ «Красноярский техникум сварочных технологий и энергетики»</t>
  </si>
  <si>
    <t>КГБПОУ «Красноярский техникум социальных технологий»</t>
  </si>
  <si>
    <t>КГБПОУ «Красноярский строительный техникум»</t>
  </si>
  <si>
    <t>КГБПОУ «Красноярский политехнический техникум»</t>
  </si>
  <si>
    <t>КГАПОУ «Красноярский многопрофильный техникум им. В.П. Астафьева»</t>
  </si>
  <si>
    <t>КГБПОУ «Красноярский колледж радиоэлектроники и информационных технологий»</t>
  </si>
  <si>
    <t>КГБПОУ «Красноярский колледж отраслевых технологий и предпринимательства»</t>
  </si>
  <si>
    <t>КГБПОУ «Красноярский индустриально-металлургический техникум»</t>
  </si>
  <si>
    <t>КГБПОУ «Красноярский аграрный техникум»</t>
  </si>
  <si>
    <t>КГБПОУ «Красноярский автотранспортный техникум»</t>
  </si>
  <si>
    <t>КГБПОУ «Канский технологический колледж»</t>
  </si>
  <si>
    <t>КГБПОУ «Канский политехнический колледж»</t>
  </si>
  <si>
    <t>КГБПОУ «Зеленогорский техникум промышленных технологий и сервиса"</t>
  </si>
  <si>
    <t>КГАПОУ «Ачинский техникум нефти и газа»</t>
  </si>
  <si>
    <t>КГБПОУ «Ачинский торгово-экономический техникум»</t>
  </si>
  <si>
    <t>КГБПОУ «Балахтинский аграрный техникум»</t>
  </si>
  <si>
    <t>КГБПОУ «Боготольский техникум транспорта»</t>
  </si>
  <si>
    <r>
      <t xml:space="preserve">Количество принятых в образовательное учреждение (ОУ) </t>
    </r>
    <r>
      <rPr>
        <b/>
        <sz val="12"/>
        <color rgb="FFFF0000"/>
        <rFont val="Calibri"/>
        <family val="2"/>
        <charset val="204"/>
        <scheme val="minor"/>
      </rPr>
      <t>(указывается прием инвалидов в 2024 году, обучающихся по программам СПО  по состоянию на 15.09.2024)</t>
    </r>
  </si>
  <si>
    <r>
      <t xml:space="preserve">Количество инвалидов обучающихся в ОУ </t>
    </r>
    <r>
      <rPr>
        <b/>
        <sz val="12"/>
        <color rgb="FFFF0000"/>
        <rFont val="Calibri"/>
        <family val="2"/>
        <charset val="204"/>
        <scheme val="minor"/>
      </rPr>
      <t>по состоянию на 15.09.2024г.</t>
    </r>
  </si>
  <si>
    <r>
      <t>Статистический отчет об инвалидах и лицах с ОВЗ на</t>
    </r>
    <r>
      <rPr>
        <b/>
        <sz val="16"/>
        <color rgb="FFFF0000"/>
        <rFont val="Calibri"/>
        <family val="2"/>
        <charset val="204"/>
        <scheme val="minor"/>
      </rPr>
      <t xml:space="preserve"> 15.09.2024г.</t>
    </r>
    <r>
      <rPr>
        <b/>
        <sz val="16"/>
        <color theme="1"/>
        <rFont val="Calibri"/>
        <family val="2"/>
        <charset val="204"/>
        <scheme val="minor"/>
      </rPr>
      <t>, чел. (обучающихся по программам СПО)</t>
    </r>
  </si>
  <si>
    <t xml:space="preserve">Обучение  инвалидов и лиц с ОВЗ по программам СПО, по состоянию на 15.09.2024, чел. </t>
  </si>
  <si>
    <t xml:space="preserve">      Вся информация предоставляется ТОЛЬКО по программам СПО за 2024-2025 уч.год</t>
  </si>
  <si>
    <t>Указать причину отчисления</t>
  </si>
  <si>
    <r>
      <t xml:space="preserve">Количество выпусткников-инвалидов и лиц с ОВЗ, по программам СПО                                   </t>
    </r>
    <r>
      <rPr>
        <b/>
        <sz val="12"/>
        <color rgb="FFFF0000"/>
        <rFont val="Calibri"/>
        <family val="2"/>
        <charset val="204"/>
        <scheme val="minor"/>
      </rPr>
      <t>(предварительный выпуск 2025 года)</t>
    </r>
  </si>
  <si>
    <t>Вся таблица заполняется  ТОЛЬКО по инвалидам и лицам с ОВЗ, обучющихся по программам СПО!!!                                                                                                   (чистые инвалиды и ОВЗ и инвалиды+ОВЗ)</t>
  </si>
  <si>
    <r>
      <t xml:space="preserve">Предварительный </t>
    </r>
    <r>
      <rPr>
        <sz val="8"/>
        <color rgb="FFFF0000"/>
        <rFont val="Calibri"/>
        <family val="2"/>
        <charset val="204"/>
        <scheme val="minor"/>
      </rPr>
      <t>выпуск 2025 года</t>
    </r>
  </si>
  <si>
    <r>
      <t xml:space="preserve">Принято в 2024        </t>
    </r>
    <r>
      <rPr>
        <sz val="8"/>
        <color rgb="FFFF0000"/>
        <rFont val="Calibri"/>
        <family val="2"/>
        <charset val="204"/>
        <scheme val="minor"/>
      </rPr>
      <t>по состоянию на 15.09.2024</t>
    </r>
  </si>
  <si>
    <r>
      <t xml:space="preserve">Численность студентов всего       </t>
    </r>
    <r>
      <rPr>
        <sz val="8"/>
        <color rgb="FFFF0000"/>
        <rFont val="Calibri"/>
        <family val="2"/>
        <charset val="204"/>
        <scheme val="minor"/>
      </rPr>
      <t>по состоянию на 15.09.2024</t>
    </r>
  </si>
  <si>
    <r>
      <t xml:space="preserve">Кол-во человек из числа инвалидов и лиц с ОВЗ обучающихся по программам СПО, </t>
    </r>
    <r>
      <rPr>
        <sz val="8"/>
        <color rgb="FFFF0000"/>
        <rFont val="Calibri"/>
        <family val="2"/>
        <charset val="204"/>
        <scheme val="minor"/>
      </rPr>
      <t>отчисленых в 2023-2024 учебном году</t>
    </r>
  </si>
  <si>
    <t>В связи с нежеланием обучаться</t>
  </si>
  <si>
    <t xml:space="preserve">по собственному желанию </t>
  </si>
  <si>
    <t>добавить речь</t>
  </si>
  <si>
    <t>первод в другое учебное заведение</t>
  </si>
  <si>
    <t>По собственному желанию</t>
  </si>
  <si>
    <t>отчислен по собственному желанию</t>
  </si>
  <si>
    <t>Собственное желание с согласия родителя (законного представителя, матери) в связи с поступлением в другое ПОО</t>
  </si>
  <si>
    <t>в связи с окончанием образовательной организации</t>
  </si>
  <si>
    <t xml:space="preserve">1-выпуск, 1-по собственному желанию, 3- в порядке перевода </t>
  </si>
  <si>
    <t>перевод в другое учебное заведение</t>
  </si>
  <si>
    <t>собственное желание</t>
  </si>
  <si>
    <t>Забрала документы по собственному желанию</t>
  </si>
  <si>
    <t>Повторное поступление на 1 курс на другую специальность</t>
  </si>
  <si>
    <t>по собственному желанию</t>
  </si>
  <si>
    <t>отчислен по заявлению законного представителя, в связи с поступление в другое ОО</t>
  </si>
  <si>
    <t>нет</t>
  </si>
  <si>
    <t>По собственному желанию, перед на территории с благоприятным климатов (по программам переселения из районов Крайнего севера)</t>
  </si>
  <si>
    <t>-</t>
  </si>
  <si>
    <t>2 -по причине смерти,        3 -по собственному желанию</t>
  </si>
  <si>
    <t xml:space="preserve">Собстенное желание </t>
  </si>
  <si>
    <t>без овз</t>
  </si>
  <si>
    <t>с овз</t>
  </si>
  <si>
    <t>по зрению</t>
  </si>
  <si>
    <t>ода (моб)</t>
  </si>
  <si>
    <t>ода (кресло-коляска)</t>
  </si>
  <si>
    <t>ментальные</t>
  </si>
  <si>
    <t>соматика</t>
  </si>
  <si>
    <t>итого</t>
  </si>
  <si>
    <t>прием</t>
  </si>
  <si>
    <t>численность</t>
  </si>
  <si>
    <t>предварительный выпуск</t>
  </si>
  <si>
    <t>КГБПОУ «Ачинский медицинский техникум»</t>
  </si>
  <si>
    <t xml:space="preserve">КГАПОУ «Дивногорский колледж-интернат олимпийского резерва" </t>
  </si>
  <si>
    <t xml:space="preserve">КГБПОУ «Дивногорский медицинский техникум» </t>
  </si>
  <si>
    <t>КГБПОУ «Дивногорский техникум лесных технологий"</t>
  </si>
  <si>
    <t>КГБПОУ «Енисейский многопрофильный техникум»</t>
  </si>
  <si>
    <t>КГБПОУ «Енисейский педагогический техникум»</t>
  </si>
  <si>
    <t>КГБПОУ «Игарский многопрофильный техникум»</t>
  </si>
  <si>
    <t>КГБПОУ «Канский библиотечный колледж»</t>
  </si>
  <si>
    <t>КГБПОУ «Канский медицинский техникум»</t>
  </si>
  <si>
    <t xml:space="preserve">КГАПОУ «Канский педагогический колледж» </t>
  </si>
  <si>
    <t>КГБПОУ «Канский техникум отраслевых технологий и сельского хозяйства»</t>
  </si>
  <si>
    <t>КГБПОУ «Красноярский базовый медицинский колледж им. В.М. Крутовского»</t>
  </si>
  <si>
    <t>ЧПОУ «Красноярский гуманитарно-экономический техникум»</t>
  </si>
  <si>
    <t>КГБПОУ «Красноярский колледж искусства им. П.И. Иванова-Радкевича»</t>
  </si>
  <si>
    <t>КГАПОУ «Красноярский колледж сферы услуг и предпринимательства»</t>
  </si>
  <si>
    <t xml:space="preserve">ЧПОУ «Красноярский кооперативный техникум экономики, коммерции и права» </t>
  </si>
  <si>
    <t xml:space="preserve">КГБПОУ «Красноярский медицинский техникум» </t>
  </si>
  <si>
    <t>КГБПОУ «Красноярский монтажный колледж»</t>
  </si>
  <si>
    <t xml:space="preserve">КГБПОУ «Красноярский педагогический колледж №1 им. М. Горького» </t>
  </si>
  <si>
    <t>КГБПОУ «Красноярский педагогический колледж №2»</t>
  </si>
  <si>
    <t>КГАПОУ «Красноярский хореографический колледж»</t>
  </si>
  <si>
    <t>КГБПОУ «Красноярское художественное училище (техникум) им. В.И. Сурикова»</t>
  </si>
  <si>
    <t xml:space="preserve">КГБПОУ «Лесосибирский медицинский техникум» </t>
  </si>
  <si>
    <t>КГБПОУ «Лесосибирский технологический техникум»</t>
  </si>
  <si>
    <t>ЧПОУ «Лесосибирский колледж «Знание»</t>
  </si>
  <si>
    <t>ЧПОУ «Межрегиональный правовой колледж»</t>
  </si>
  <si>
    <t xml:space="preserve">КГБПОУ «Минусинский колледж культуры и искусства» </t>
  </si>
  <si>
    <t>КГБПОУ «Минусинский медицинский техникум»</t>
  </si>
  <si>
    <t>КГБПОУ «Минусинский педагогический колледж им. А.С.Пушкина»</t>
  </si>
  <si>
    <t xml:space="preserve">КГБПОУ «Минусинский сельскохозяйственный колледж» </t>
  </si>
  <si>
    <t xml:space="preserve">КГБПОУ «Норильский колледж искусств» </t>
  </si>
  <si>
    <t>КГБПОУ «Норильский медицинский техникум»</t>
  </si>
  <si>
    <t xml:space="preserve">КГБПОУ «Техникум горных разработок им. В.П. Астафьева» </t>
  </si>
  <si>
    <t>КГБПОУ «Техникум инновационных промышленных технологий и сервиса»</t>
  </si>
  <si>
    <t>КГБПОУ «Туринский медицинский техникум»</t>
  </si>
  <si>
    <t>КГБПОУ «Уярский сельскохозяйственный техникум»</t>
  </si>
  <si>
    <t>КГБПОУ «Шарыповский многопрофильный техникум»</t>
  </si>
  <si>
    <t>ФГБОУВО «Сибирский государственный институт искусств им. Дмитрия Хворостовского»</t>
  </si>
  <si>
    <t>ФГБОУВО «Красноярский Государственный медицинский университет им. Профессора В.Ф. Войно-Ясенецкого»</t>
  </si>
  <si>
    <t>ФГАОУВО «Сибирская пожарно-спасательная академия ГПС МЧС России»</t>
  </si>
  <si>
    <t>ФГАОУВО «Сибирский государственный университет науки и технологий им. академика М.Ф. Решетнева»</t>
  </si>
  <si>
    <t>ФГАОУВО «Красноярский государственный аграрный университет»</t>
  </si>
  <si>
    <t>АНО ВО «Сибирский институт бизнеса, управления и психологии»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</si>
</sst>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33333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8"/>
      <color rgb="FF333333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name val="Calibri"/>
      <charset val="204"/>
      <scheme val="minor"/>
    </font>
    <font>
      <sz val="10"/>
      <name val="Times New Roman"/>
      <charset val="204"/>
    </font>
    <font>
      <sz val="11"/>
      <name val="Calibri"/>
      <charset val="204"/>
      <scheme val="minor"/>
    </font>
    <font>
      <sz val="10"/>
      <name val="Times New Roman"/>
    </font>
    <font>
      <sz val="11"/>
      <name val="Calibri"/>
      <scheme val="minor"/>
    </font>
    <font>
      <sz val="12"/>
      <name val="Calibri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FF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7" fillId="0" borderId="0" applyBorder="0" applyProtection="0"/>
  </cellStyleXfs>
  <cellXfs count="233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3" xfId="0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6" borderId="1" xfId="0" applyFill="1" applyBorder="1"/>
    <xf numFmtId="0" fontId="11" fillId="3" borderId="0" xfId="0" applyFont="1" applyFill="1"/>
    <xf numFmtId="0" fontId="12" fillId="3" borderId="0" xfId="0" applyFont="1" applyFill="1"/>
    <xf numFmtId="0" fontId="12" fillId="3" borderId="0" xfId="0" applyFont="1" applyFill="1" applyAlignment="1">
      <alignment horizontal="center"/>
    </xf>
    <xf numFmtId="0" fontId="0" fillId="6" borderId="0" xfId="0" applyFill="1"/>
    <xf numFmtId="0" fontId="20" fillId="6" borderId="1" xfId="0" applyFont="1" applyFill="1" applyBorder="1"/>
    <xf numFmtId="0" fontId="15" fillId="7" borderId="1" xfId="0" applyFont="1" applyFill="1" applyBorder="1" applyAlignment="1">
      <alignment horizontal="left" vertical="center" wrapText="1"/>
    </xf>
    <xf numFmtId="0" fontId="12" fillId="7" borderId="0" xfId="0" applyFont="1" applyFill="1"/>
    <xf numFmtId="0" fontId="11" fillId="7" borderId="0" xfId="0" applyFont="1" applyFill="1"/>
    <xf numFmtId="0" fontId="11" fillId="7" borderId="0" xfId="0" applyFont="1" applyFill="1" applyAlignment="1">
      <alignment horizontal="center"/>
    </xf>
    <xf numFmtId="0" fontId="21" fillId="7" borderId="0" xfId="0" applyFont="1" applyFill="1" applyAlignment="1">
      <alignment wrapText="1"/>
    </xf>
    <xf numFmtId="0" fontId="21" fillId="3" borderId="0" xfId="0" applyFont="1" applyFill="1" applyAlignment="1">
      <alignment wrapText="1"/>
    </xf>
    <xf numFmtId="0" fontId="6" fillId="3" borderId="0" xfId="0" applyFont="1" applyFill="1"/>
    <xf numFmtId="0" fontId="13" fillId="3" borderId="0" xfId="0" applyFont="1" applyFill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21" fillId="3" borderId="0" xfId="0" applyFont="1" applyFill="1"/>
    <xf numFmtId="0" fontId="12" fillId="3" borderId="0" xfId="0" applyFont="1" applyFill="1" applyAlignment="1">
      <alignment horizontal="right"/>
    </xf>
    <xf numFmtId="0" fontId="12" fillId="3" borderId="0" xfId="0" applyFont="1" applyFill="1" applyAlignment="1">
      <alignment horizontal="center" vertical="center" wrapText="1"/>
    </xf>
    <xf numFmtId="0" fontId="21" fillId="7" borderId="0" xfId="0" applyFont="1" applyFill="1"/>
    <xf numFmtId="0" fontId="16" fillId="7" borderId="0" xfId="0" applyFont="1" applyFill="1"/>
    <xf numFmtId="0" fontId="16" fillId="3" borderId="0" xfId="0" applyFont="1" applyFill="1"/>
    <xf numFmtId="1" fontId="15" fillId="7" borderId="1" xfId="0" applyNumberFormat="1" applyFont="1" applyFill="1" applyBorder="1" applyAlignment="1">
      <alignment horizontal="center" vertical="center"/>
    </xf>
    <xf numFmtId="1" fontId="15" fillId="3" borderId="1" xfId="0" applyNumberFormat="1" applyFont="1" applyFill="1" applyBorder="1" applyAlignment="1">
      <alignment horizontal="center" vertical="center"/>
    </xf>
    <xf numFmtId="1" fontId="15" fillId="7" borderId="1" xfId="0" applyNumberFormat="1" applyFont="1" applyFill="1" applyBorder="1" applyAlignment="1">
      <alignment horizontal="center" vertical="center" wrapText="1"/>
    </xf>
    <xf numFmtId="1" fontId="12" fillId="7" borderId="1" xfId="0" applyNumberFormat="1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 vertical="center" wrapText="1"/>
    </xf>
    <xf numFmtId="1" fontId="20" fillId="6" borderId="1" xfId="0" applyNumberFormat="1" applyFont="1" applyFill="1" applyBorder="1" applyAlignment="1">
      <alignment horizontal="center" vertical="center"/>
    </xf>
    <xf numFmtId="0" fontId="12" fillId="7" borderId="0" xfId="0" applyFont="1" applyFill="1" applyAlignment="1">
      <alignment horizontal="right"/>
    </xf>
    <xf numFmtId="0" fontId="2" fillId="6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8" fillId="2" borderId="31" xfId="0" applyFont="1" applyFill="1" applyBorder="1" applyAlignment="1">
      <alignment horizontal="center" vertical="center" wrapText="1"/>
    </xf>
    <xf numFmtId="0" fontId="18" fillId="5" borderId="23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3" fillId="3" borderId="4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18" fillId="4" borderId="2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164" fontId="13" fillId="8" borderId="4" xfId="2" applyFont="1" applyFill="1" applyBorder="1" applyAlignment="1">
      <alignment horizontal="center" vertical="center" wrapText="1"/>
    </xf>
    <xf numFmtId="164" fontId="13" fillId="8" borderId="1" xfId="2" applyFont="1" applyFill="1" applyBorder="1" applyAlignment="1">
      <alignment horizontal="center" vertical="center" wrapText="1"/>
    </xf>
    <xf numFmtId="164" fontId="13" fillId="8" borderId="1" xfId="2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0" fontId="12" fillId="7" borderId="1" xfId="0" applyFont="1" applyFill="1" applyBorder="1"/>
    <xf numFmtId="0" fontId="12" fillId="3" borderId="1" xfId="0" applyFont="1" applyFill="1" applyBorder="1"/>
    <xf numFmtId="0" fontId="13" fillId="3" borderId="4" xfId="0" applyFont="1" applyFill="1" applyBorder="1" applyAlignment="1">
      <alignment horizontal="center" vertical="center"/>
    </xf>
    <xf numFmtId="0" fontId="11" fillId="7" borderId="1" xfId="0" applyFont="1" applyFill="1" applyBorder="1"/>
    <xf numFmtId="0" fontId="11" fillId="3" borderId="1" xfId="0" applyFont="1" applyFill="1" applyBorder="1"/>
    <xf numFmtId="0" fontId="21" fillId="7" borderId="1" xfId="0" applyFont="1" applyFill="1" applyBorder="1"/>
    <xf numFmtId="0" fontId="21" fillId="3" borderId="1" xfId="0" applyFont="1" applyFill="1" applyBorder="1"/>
    <xf numFmtId="0" fontId="4" fillId="0" borderId="0" xfId="0" applyFont="1" applyAlignment="1">
      <alignment horizontal="center"/>
    </xf>
    <xf numFmtId="0" fontId="18" fillId="2" borderId="20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8" fillId="0" borderId="0" xfId="0" applyFont="1"/>
    <xf numFmtId="0" fontId="24" fillId="0" borderId="0" xfId="0" applyFont="1"/>
    <xf numFmtId="0" fontId="6" fillId="3" borderId="4" xfId="0" applyFont="1" applyFill="1" applyBorder="1" applyAlignment="1">
      <alignment horizontal="center" vertical="center" wrapText="1"/>
    </xf>
    <xf numFmtId="1" fontId="15" fillId="9" borderId="1" xfId="0" applyNumberFormat="1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center"/>
    </xf>
    <xf numFmtId="0" fontId="0" fillId="7" borderId="1" xfId="0" applyFill="1" applyBorder="1"/>
    <xf numFmtId="0" fontId="21" fillId="7" borderId="1" xfId="0" applyFont="1" applyFill="1" applyBorder="1" applyAlignment="1">
      <alignment horizontal="center" vertical="center"/>
    </xf>
    <xf numFmtId="0" fontId="0" fillId="0" borderId="1" xfId="0" applyBorder="1"/>
    <xf numFmtId="0" fontId="21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/>
    </xf>
    <xf numFmtId="0" fontId="30" fillId="0" borderId="4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1" fontId="31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 wrapText="1"/>
    </xf>
    <xf numFmtId="1" fontId="33" fillId="10" borderId="1" xfId="0" applyNumberFormat="1" applyFont="1" applyFill="1" applyBorder="1" applyAlignment="1">
      <alignment horizontal="center" vertical="center"/>
    </xf>
    <xf numFmtId="1" fontId="33" fillId="11" borderId="1" xfId="0" applyNumberFormat="1" applyFont="1" applyFill="1" applyBorder="1" applyAlignment="1">
      <alignment horizontal="center" vertical="center"/>
    </xf>
    <xf numFmtId="1" fontId="33" fillId="10" borderId="1" xfId="2" applyNumberFormat="1" applyFont="1" applyFill="1" applyBorder="1" applyAlignment="1" applyProtection="1">
      <alignment horizontal="center" vertical="center"/>
    </xf>
    <xf numFmtId="0" fontId="35" fillId="11" borderId="4" xfId="0" applyFont="1" applyFill="1" applyBorder="1" applyAlignment="1">
      <alignment horizontal="center" vertical="center" wrapText="1"/>
    </xf>
    <xf numFmtId="0" fontId="35" fillId="11" borderId="1" xfId="0" applyFont="1" applyFill="1" applyBorder="1" applyAlignment="1">
      <alignment horizontal="center" vertical="center" wrapText="1"/>
    </xf>
    <xf numFmtId="0" fontId="35" fillId="11" borderId="1" xfId="0" applyFont="1" applyFill="1" applyBorder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 wrapText="1"/>
    </xf>
    <xf numFmtId="0" fontId="2" fillId="1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0" fillId="3" borderId="0" xfId="0" applyNumberFormat="1" applyFill="1" applyAlignment="1">
      <alignment horizontal="center"/>
    </xf>
    <xf numFmtId="0" fontId="38" fillId="3" borderId="1" xfId="0" applyFont="1" applyFill="1" applyBorder="1" applyAlignment="1">
      <alignment horizontal="center"/>
    </xf>
    <xf numFmtId="0" fontId="22" fillId="3" borderId="2" xfId="0" applyFont="1" applyFill="1" applyBorder="1" applyAlignment="1">
      <alignment horizontal="center"/>
    </xf>
    <xf numFmtId="0" fontId="39" fillId="14" borderId="1" xfId="0" applyFont="1" applyFill="1" applyBorder="1" applyAlignment="1">
      <alignment horizontal="center" vertical="center" wrapText="1"/>
    </xf>
    <xf numFmtId="0" fontId="40" fillId="14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wrapText="1"/>
    </xf>
    <xf numFmtId="0" fontId="12" fillId="3" borderId="20" xfId="0" applyFont="1" applyFill="1" applyBorder="1" applyAlignment="1">
      <alignment horizontal="center" wrapText="1"/>
    </xf>
    <xf numFmtId="0" fontId="12" fillId="3" borderId="5" xfId="0" applyFont="1" applyFill="1" applyBorder="1" applyAlignment="1">
      <alignment horizontal="center" wrapText="1"/>
    </xf>
    <xf numFmtId="0" fontId="25" fillId="0" borderId="19" xfId="0" applyFont="1" applyFill="1" applyBorder="1" applyAlignment="1">
      <alignment horizontal="center" wrapText="1"/>
    </xf>
    <xf numFmtId="0" fontId="18" fillId="5" borderId="25" xfId="0" applyFont="1" applyFill="1" applyBorder="1" applyAlignment="1">
      <alignment horizontal="center" wrapText="1"/>
    </xf>
    <xf numFmtId="0" fontId="18" fillId="5" borderId="24" xfId="0" applyFont="1" applyFill="1" applyBorder="1" applyAlignment="1">
      <alignment horizontal="center" wrapText="1"/>
    </xf>
    <xf numFmtId="0" fontId="8" fillId="5" borderId="24" xfId="0" applyFont="1" applyFill="1" applyBorder="1" applyAlignment="1">
      <alignment horizont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18" fillId="5" borderId="47" xfId="0" applyFont="1" applyFill="1" applyBorder="1" applyAlignment="1">
      <alignment horizontal="center" vertical="center" wrapText="1"/>
    </xf>
    <xf numFmtId="0" fontId="18" fillId="5" borderId="39" xfId="0" applyFont="1" applyFill="1" applyBorder="1" applyAlignment="1">
      <alignment horizontal="center" vertical="center" wrapText="1"/>
    </xf>
    <xf numFmtId="0" fontId="18" fillId="5" borderId="42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0" fontId="18" fillId="4" borderId="40" xfId="0" applyFont="1" applyFill="1" applyBorder="1" applyAlignment="1">
      <alignment horizontal="center" vertical="center" wrapText="1"/>
    </xf>
    <xf numFmtId="0" fontId="18" fillId="5" borderId="25" xfId="0" applyFont="1" applyFill="1" applyBorder="1" applyAlignment="1">
      <alignment horizontal="center" vertical="center" wrapText="1"/>
    </xf>
    <xf numFmtId="0" fontId="18" fillId="5" borderId="24" xfId="0" applyFont="1" applyFill="1" applyBorder="1" applyAlignment="1">
      <alignment horizontal="center" vertical="center" wrapText="1"/>
    </xf>
    <xf numFmtId="0" fontId="18" fillId="5" borderId="26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5" borderId="41" xfId="0" applyFont="1" applyFill="1" applyBorder="1" applyAlignment="1">
      <alignment horizontal="center" vertical="center" wrapText="1"/>
    </xf>
    <xf numFmtId="0" fontId="18" fillId="5" borderId="45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5" borderId="48" xfId="0" applyFont="1" applyFill="1" applyBorder="1" applyAlignment="1">
      <alignment horizontal="center" vertical="center" wrapText="1"/>
    </xf>
    <xf numFmtId="0" fontId="18" fillId="5" borderId="34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29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5" borderId="32" xfId="0" applyFont="1" applyFill="1" applyBorder="1" applyAlignment="1">
      <alignment horizontal="center" vertical="center" wrapText="1"/>
    </xf>
    <xf numFmtId="0" fontId="18" fillId="5" borderId="33" xfId="0" applyFont="1" applyFill="1" applyBorder="1" applyAlignment="1">
      <alignment horizontal="center" vertical="center" wrapText="1"/>
    </xf>
    <xf numFmtId="0" fontId="18" fillId="5" borderId="46" xfId="0" applyFont="1" applyFill="1" applyBorder="1" applyAlignment="1">
      <alignment horizontal="center" vertical="center" wrapText="1"/>
    </xf>
    <xf numFmtId="0" fontId="18" fillId="5" borderId="21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0" fontId="18" fillId="5" borderId="28" xfId="0" applyFont="1" applyFill="1" applyBorder="1" applyAlignment="1">
      <alignment horizontal="center" vertical="center" wrapText="1"/>
    </xf>
    <xf numFmtId="0" fontId="18" fillId="4" borderId="36" xfId="0" applyFont="1" applyFill="1" applyBorder="1" applyAlignment="1">
      <alignment horizontal="center" vertical="center" wrapText="1"/>
    </xf>
    <xf numFmtId="0" fontId="18" fillId="4" borderId="31" xfId="0" applyFont="1" applyFill="1" applyBorder="1" applyAlignment="1">
      <alignment horizontal="center" vertical="center" wrapText="1"/>
    </xf>
    <xf numFmtId="0" fontId="18" fillId="4" borderId="37" xfId="0" applyFont="1" applyFill="1" applyBorder="1" applyAlignment="1">
      <alignment horizontal="center" vertical="center" wrapText="1"/>
    </xf>
    <xf numFmtId="0" fontId="18" fillId="5" borderId="43" xfId="0" applyFont="1" applyFill="1" applyBorder="1" applyAlignment="1">
      <alignment horizontal="center" vertical="center" wrapText="1"/>
    </xf>
    <xf numFmtId="0" fontId="18" fillId="5" borderId="30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15" xfId="0" applyFont="1" applyFill="1" applyBorder="1" applyAlignment="1">
      <alignment horizontal="center" vertical="center" wrapText="1"/>
    </xf>
    <xf numFmtId="0" fontId="18" fillId="5" borderId="38" xfId="0" applyFont="1" applyFill="1" applyBorder="1" applyAlignment="1">
      <alignment horizontal="center" vertical="center" wrapText="1"/>
    </xf>
    <xf numFmtId="0" fontId="18" fillId="5" borderId="35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8" fillId="5" borderId="2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/>
    </xf>
    <xf numFmtId="0" fontId="24" fillId="3" borderId="20" xfId="0" applyFont="1" applyFill="1" applyBorder="1" applyAlignment="1">
      <alignment horizontal="center"/>
    </xf>
    <xf numFmtId="0" fontId="24" fillId="3" borderId="5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wrapText="1"/>
    </xf>
    <xf numFmtId="0" fontId="12" fillId="3" borderId="20" xfId="0" applyFont="1" applyFill="1" applyBorder="1" applyAlignment="1">
      <alignment horizontal="center" wrapText="1"/>
    </xf>
    <xf numFmtId="0" fontId="12" fillId="3" borderId="5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wrapText="1"/>
    </xf>
    <xf numFmtId="0" fontId="27" fillId="0" borderId="20" xfId="0" applyFont="1" applyBorder="1" applyAlignment="1">
      <alignment horizontal="center" wrapText="1"/>
    </xf>
    <xf numFmtId="0" fontId="27" fillId="0" borderId="5" xfId="0" applyFont="1" applyBorder="1" applyAlignment="1">
      <alignment horizontal="center" wrapText="1"/>
    </xf>
    <xf numFmtId="0" fontId="32" fillId="3" borderId="3" xfId="0" applyFont="1" applyFill="1" applyBorder="1" applyAlignment="1">
      <alignment horizontal="center" vertical="center"/>
    </xf>
    <xf numFmtId="0" fontId="32" fillId="3" borderId="20" xfId="0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top"/>
    </xf>
    <xf numFmtId="0" fontId="12" fillId="3" borderId="20" xfId="0" applyFont="1" applyFill="1" applyBorder="1" applyAlignment="1">
      <alignment horizontal="center" vertical="top"/>
    </xf>
    <xf numFmtId="0" fontId="12" fillId="3" borderId="5" xfId="0" applyFont="1" applyFill="1" applyBorder="1" applyAlignment="1">
      <alignment horizontal="center" vertical="top"/>
    </xf>
    <xf numFmtId="0" fontId="15" fillId="3" borderId="3" xfId="0" applyFont="1" applyFill="1" applyBorder="1" applyAlignment="1">
      <alignment horizontal="center"/>
    </xf>
    <xf numFmtId="0" fontId="15" fillId="3" borderId="20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34" fillId="11" borderId="3" xfId="0" applyFont="1" applyFill="1" applyBorder="1" applyAlignment="1">
      <alignment horizontal="center"/>
    </xf>
    <xf numFmtId="0" fontId="34" fillId="11" borderId="20" xfId="0" applyFont="1" applyFill="1" applyBorder="1" applyAlignment="1">
      <alignment horizontal="center"/>
    </xf>
    <xf numFmtId="0" fontId="34" fillId="11" borderId="5" xfId="0" applyFont="1" applyFill="1" applyBorder="1" applyAlignment="1">
      <alignment horizontal="center"/>
    </xf>
    <xf numFmtId="0" fontId="15" fillId="3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center" vertical="top" wrapText="1"/>
    </xf>
    <xf numFmtId="0" fontId="15" fillId="3" borderId="20" xfId="0" applyFont="1" applyFill="1" applyBorder="1" applyAlignment="1">
      <alignment horizontal="center" vertical="top" wrapText="1"/>
    </xf>
    <xf numFmtId="0" fontId="15" fillId="3" borderId="5" xfId="0" applyFont="1" applyFill="1" applyBorder="1" applyAlignment="1">
      <alignment horizontal="center" vertical="top" wrapText="1"/>
    </xf>
    <xf numFmtId="0" fontId="34" fillId="11" borderId="3" xfId="0" applyFont="1" applyFill="1" applyBorder="1" applyAlignment="1">
      <alignment horizontal="center" wrapText="1"/>
    </xf>
    <xf numFmtId="0" fontId="34" fillId="11" borderId="20" xfId="0" applyFont="1" applyFill="1" applyBorder="1" applyAlignment="1">
      <alignment horizontal="center" wrapText="1"/>
    </xf>
    <xf numFmtId="0" fontId="34" fillId="11" borderId="5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vertical="top" wrapText="1"/>
    </xf>
    <xf numFmtId="0" fontId="12" fillId="3" borderId="20" xfId="0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horizontal="center" vertical="top" wrapText="1"/>
    </xf>
    <xf numFmtId="0" fontId="32" fillId="3" borderId="3" xfId="0" applyFont="1" applyFill="1" applyBorder="1" applyAlignment="1">
      <alignment horizontal="center" vertical="center" wrapText="1"/>
    </xf>
    <xf numFmtId="0" fontId="32" fillId="3" borderId="20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wrapText="1"/>
    </xf>
    <xf numFmtId="0" fontId="24" fillId="3" borderId="20" xfId="0" applyFont="1" applyFill="1" applyBorder="1" applyAlignment="1">
      <alignment horizontal="center" wrapText="1"/>
    </xf>
    <xf numFmtId="0" fontId="24" fillId="3" borderId="5" xfId="0" applyFont="1" applyFill="1" applyBorder="1" applyAlignment="1">
      <alignment horizontal="center" wrapText="1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3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05"/>
  <sheetViews>
    <sheetView tabSelected="1" zoomScale="55" zoomScaleNormal="55" workbookViewId="0">
      <pane ySplit="7" topLeftCell="A88" activePane="bottomLeft" state="frozen"/>
      <selection pane="bottomLeft" activeCell="X100" sqref="X100"/>
    </sheetView>
  </sheetViews>
  <sheetFormatPr defaultRowHeight="18.75" x14ac:dyDescent="0.3"/>
  <cols>
    <col min="1" max="1" width="5.7109375" customWidth="1"/>
    <col min="2" max="2" width="41.140625" style="44" customWidth="1"/>
    <col min="3" max="3" width="27.85546875" style="10" customWidth="1"/>
    <col min="4" max="4" width="14.140625" style="10" customWidth="1"/>
    <col min="5" max="5" width="14.140625" style="9" customWidth="1"/>
    <col min="6" max="61" width="15.5703125" style="10" customWidth="1"/>
    <col min="62" max="63" width="16.42578125" style="9" customWidth="1"/>
    <col min="64" max="64" width="20.7109375" style="10" customWidth="1"/>
  </cols>
  <sheetData>
    <row r="1" spans="1:64" ht="18.75" customHeight="1" x14ac:dyDescent="0.35"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W1" s="68"/>
      <c r="Y1" s="68" t="s">
        <v>161</v>
      </c>
      <c r="Z1" s="68"/>
      <c r="AA1" s="68"/>
      <c r="AB1" s="68"/>
      <c r="AC1" s="68"/>
      <c r="AD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</row>
    <row r="2" spans="1:64" ht="66.75" customHeight="1" thickBot="1" x14ac:dyDescent="0.4">
      <c r="I2" s="77" t="s">
        <v>173</v>
      </c>
      <c r="T2" s="114" t="s">
        <v>166</v>
      </c>
      <c r="U2" s="114"/>
      <c r="V2" s="114"/>
      <c r="W2" s="114"/>
      <c r="X2" s="114"/>
      <c r="Y2" s="114"/>
      <c r="Z2" s="114"/>
      <c r="AA2" s="114"/>
      <c r="AB2" s="114"/>
      <c r="AC2" s="114"/>
      <c r="AD2" s="114"/>
    </row>
    <row r="3" spans="1:64" s="2" customFormat="1" ht="35.25" customHeight="1" thickBot="1" x14ac:dyDescent="0.3">
      <c r="A3" s="115" t="s">
        <v>48</v>
      </c>
      <c r="B3" s="118" t="s">
        <v>2</v>
      </c>
      <c r="C3" s="128" t="s">
        <v>159</v>
      </c>
      <c r="D3" s="131" t="s">
        <v>160</v>
      </c>
      <c r="E3" s="132"/>
      <c r="F3" s="163" t="s">
        <v>112</v>
      </c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58"/>
      <c r="AH3" s="131" t="s">
        <v>113</v>
      </c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32"/>
      <c r="BJ3" s="156" t="s">
        <v>50</v>
      </c>
      <c r="BK3" s="157"/>
      <c r="BL3" s="147" t="s">
        <v>165</v>
      </c>
    </row>
    <row r="4" spans="1:64" s="2" customFormat="1" ht="46.5" customHeight="1" thickBot="1" x14ac:dyDescent="0.3">
      <c r="A4" s="116"/>
      <c r="B4" s="119"/>
      <c r="C4" s="129"/>
      <c r="D4" s="133"/>
      <c r="E4" s="134"/>
      <c r="F4" s="164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6"/>
      <c r="AH4" s="135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36"/>
      <c r="BJ4" s="131" t="s">
        <v>1</v>
      </c>
      <c r="BK4" s="158"/>
      <c r="BL4" s="148"/>
    </row>
    <row r="5" spans="1:64" s="1" customFormat="1" ht="54" customHeight="1" thickBot="1" x14ac:dyDescent="0.3">
      <c r="A5" s="116"/>
      <c r="B5" s="119"/>
      <c r="C5" s="129"/>
      <c r="D5" s="135"/>
      <c r="E5" s="136"/>
      <c r="F5" s="122" t="s">
        <v>114</v>
      </c>
      <c r="G5" s="123"/>
      <c r="H5" s="123"/>
      <c r="I5" s="123"/>
      <c r="J5" s="123"/>
      <c r="K5" s="123"/>
      <c r="L5" s="124"/>
      <c r="M5" s="125" t="s">
        <v>117</v>
      </c>
      <c r="N5" s="126"/>
      <c r="O5" s="126"/>
      <c r="P5" s="126"/>
      <c r="Q5" s="126"/>
      <c r="R5" s="126"/>
      <c r="S5" s="127"/>
      <c r="T5" s="122" t="s">
        <v>118</v>
      </c>
      <c r="U5" s="123"/>
      <c r="V5" s="123"/>
      <c r="W5" s="123"/>
      <c r="X5" s="123"/>
      <c r="Y5" s="123"/>
      <c r="Z5" s="124"/>
      <c r="AA5" s="125" t="s">
        <v>119</v>
      </c>
      <c r="AB5" s="126"/>
      <c r="AC5" s="126"/>
      <c r="AD5" s="126"/>
      <c r="AE5" s="126"/>
      <c r="AF5" s="126"/>
      <c r="AG5" s="127"/>
      <c r="AH5" s="162" t="s">
        <v>114</v>
      </c>
      <c r="AI5" s="123"/>
      <c r="AJ5" s="123"/>
      <c r="AK5" s="123"/>
      <c r="AL5" s="123"/>
      <c r="AM5" s="123"/>
      <c r="AN5" s="123"/>
      <c r="AO5" s="153" t="s">
        <v>117</v>
      </c>
      <c r="AP5" s="154"/>
      <c r="AQ5" s="154"/>
      <c r="AR5" s="154"/>
      <c r="AS5" s="154"/>
      <c r="AT5" s="154"/>
      <c r="AU5" s="155"/>
      <c r="AV5" s="150" t="s">
        <v>118</v>
      </c>
      <c r="AW5" s="151"/>
      <c r="AX5" s="151"/>
      <c r="AY5" s="151"/>
      <c r="AZ5" s="151"/>
      <c r="BA5" s="151"/>
      <c r="BB5" s="152"/>
      <c r="BC5" s="153" t="s">
        <v>119</v>
      </c>
      <c r="BD5" s="154"/>
      <c r="BE5" s="154"/>
      <c r="BF5" s="154"/>
      <c r="BG5" s="154"/>
      <c r="BH5" s="154"/>
      <c r="BI5" s="155"/>
      <c r="BJ5" s="135"/>
      <c r="BK5" s="159"/>
      <c r="BL5" s="148"/>
    </row>
    <row r="6" spans="1:64" s="1" customFormat="1" ht="54" customHeight="1" thickBot="1" x14ac:dyDescent="0.3">
      <c r="A6" s="116"/>
      <c r="B6" s="120"/>
      <c r="C6" s="129"/>
      <c r="D6" s="141" t="s">
        <v>106</v>
      </c>
      <c r="E6" s="143" t="s">
        <v>109</v>
      </c>
      <c r="F6" s="145" t="s">
        <v>0</v>
      </c>
      <c r="G6" s="145" t="s">
        <v>107</v>
      </c>
      <c r="H6" s="137" t="s">
        <v>108</v>
      </c>
      <c r="I6" s="138"/>
      <c r="J6" s="145" t="s">
        <v>110</v>
      </c>
      <c r="K6" s="145" t="s">
        <v>51</v>
      </c>
      <c r="L6" s="145" t="s">
        <v>111</v>
      </c>
      <c r="M6" s="167" t="s">
        <v>0</v>
      </c>
      <c r="N6" s="167" t="s">
        <v>107</v>
      </c>
      <c r="O6" s="139" t="s">
        <v>108</v>
      </c>
      <c r="P6" s="140"/>
      <c r="Q6" s="167" t="s">
        <v>110</v>
      </c>
      <c r="R6" s="167" t="s">
        <v>51</v>
      </c>
      <c r="S6" s="167" t="s">
        <v>111</v>
      </c>
      <c r="T6" s="145" t="s">
        <v>0</v>
      </c>
      <c r="U6" s="145" t="s">
        <v>107</v>
      </c>
      <c r="V6" s="137" t="s">
        <v>108</v>
      </c>
      <c r="W6" s="138"/>
      <c r="X6" s="145" t="s">
        <v>110</v>
      </c>
      <c r="Y6" s="145" t="s">
        <v>51</v>
      </c>
      <c r="Z6" s="145" t="s">
        <v>111</v>
      </c>
      <c r="AA6" s="167" t="s">
        <v>0</v>
      </c>
      <c r="AB6" s="167" t="s">
        <v>107</v>
      </c>
      <c r="AC6" s="139" t="s">
        <v>108</v>
      </c>
      <c r="AD6" s="140"/>
      <c r="AE6" s="167" t="s">
        <v>110</v>
      </c>
      <c r="AF6" s="167" t="s">
        <v>51</v>
      </c>
      <c r="AG6" s="167" t="s">
        <v>111</v>
      </c>
      <c r="AH6" s="145" t="s">
        <v>0</v>
      </c>
      <c r="AI6" s="145" t="s">
        <v>107</v>
      </c>
      <c r="AJ6" s="137" t="s">
        <v>108</v>
      </c>
      <c r="AK6" s="138"/>
      <c r="AL6" s="145" t="s">
        <v>110</v>
      </c>
      <c r="AM6" s="145" t="s">
        <v>51</v>
      </c>
      <c r="AN6" s="145" t="s">
        <v>111</v>
      </c>
      <c r="AO6" s="167" t="s">
        <v>0</v>
      </c>
      <c r="AP6" s="167" t="s">
        <v>107</v>
      </c>
      <c r="AQ6" s="139" t="s">
        <v>108</v>
      </c>
      <c r="AR6" s="140"/>
      <c r="AS6" s="167" t="s">
        <v>110</v>
      </c>
      <c r="AT6" s="167" t="s">
        <v>51</v>
      </c>
      <c r="AU6" s="167" t="s">
        <v>111</v>
      </c>
      <c r="AV6" s="145" t="s">
        <v>0</v>
      </c>
      <c r="AW6" s="145" t="s">
        <v>107</v>
      </c>
      <c r="AX6" s="137" t="s">
        <v>108</v>
      </c>
      <c r="AY6" s="138"/>
      <c r="AZ6" s="145" t="s">
        <v>110</v>
      </c>
      <c r="BA6" s="145" t="s">
        <v>51</v>
      </c>
      <c r="BB6" s="145" t="s">
        <v>111</v>
      </c>
      <c r="BC6" s="167" t="s">
        <v>0</v>
      </c>
      <c r="BD6" s="167" t="s">
        <v>107</v>
      </c>
      <c r="BE6" s="139" t="s">
        <v>108</v>
      </c>
      <c r="BF6" s="140"/>
      <c r="BG6" s="167" t="s">
        <v>110</v>
      </c>
      <c r="BH6" s="167" t="s">
        <v>51</v>
      </c>
      <c r="BI6" s="167" t="s">
        <v>111</v>
      </c>
      <c r="BJ6" s="145" t="s">
        <v>92</v>
      </c>
      <c r="BK6" s="145" t="s">
        <v>93</v>
      </c>
      <c r="BL6" s="149"/>
    </row>
    <row r="7" spans="1:64" s="1" customFormat="1" ht="74.25" customHeight="1" thickBot="1" x14ac:dyDescent="0.3">
      <c r="A7" s="117"/>
      <c r="B7" s="121"/>
      <c r="C7" s="130"/>
      <c r="D7" s="142"/>
      <c r="E7" s="144"/>
      <c r="F7" s="146"/>
      <c r="G7" s="146"/>
      <c r="H7" s="43" t="s">
        <v>115</v>
      </c>
      <c r="I7" s="43" t="s">
        <v>116</v>
      </c>
      <c r="J7" s="146"/>
      <c r="K7" s="146"/>
      <c r="L7" s="146"/>
      <c r="M7" s="168"/>
      <c r="N7" s="168"/>
      <c r="O7" s="48" t="s">
        <v>115</v>
      </c>
      <c r="P7" s="48" t="s">
        <v>116</v>
      </c>
      <c r="Q7" s="168"/>
      <c r="R7" s="168"/>
      <c r="S7" s="168"/>
      <c r="T7" s="146"/>
      <c r="U7" s="146"/>
      <c r="V7" s="43" t="s">
        <v>115</v>
      </c>
      <c r="W7" s="43" t="s">
        <v>116</v>
      </c>
      <c r="X7" s="146"/>
      <c r="Y7" s="146"/>
      <c r="Z7" s="146"/>
      <c r="AA7" s="168"/>
      <c r="AB7" s="168"/>
      <c r="AC7" s="48" t="s">
        <v>115</v>
      </c>
      <c r="AD7" s="48" t="s">
        <v>116</v>
      </c>
      <c r="AE7" s="168"/>
      <c r="AF7" s="168"/>
      <c r="AG7" s="168"/>
      <c r="AH7" s="146"/>
      <c r="AI7" s="146"/>
      <c r="AJ7" s="43" t="s">
        <v>115</v>
      </c>
      <c r="AK7" s="43" t="s">
        <v>116</v>
      </c>
      <c r="AL7" s="146"/>
      <c r="AM7" s="146"/>
      <c r="AN7" s="146"/>
      <c r="AO7" s="168"/>
      <c r="AP7" s="168"/>
      <c r="AQ7" s="48" t="s">
        <v>115</v>
      </c>
      <c r="AR7" s="48" t="s">
        <v>116</v>
      </c>
      <c r="AS7" s="168"/>
      <c r="AT7" s="168"/>
      <c r="AU7" s="168"/>
      <c r="AV7" s="146"/>
      <c r="AW7" s="146"/>
      <c r="AX7" s="43" t="s">
        <v>115</v>
      </c>
      <c r="AY7" s="43" t="s">
        <v>116</v>
      </c>
      <c r="AZ7" s="146"/>
      <c r="BA7" s="146"/>
      <c r="BB7" s="146"/>
      <c r="BC7" s="168"/>
      <c r="BD7" s="168"/>
      <c r="BE7" s="48" t="s">
        <v>115</v>
      </c>
      <c r="BF7" s="48" t="s">
        <v>116</v>
      </c>
      <c r="BG7" s="168"/>
      <c r="BH7" s="168"/>
      <c r="BI7" s="168"/>
      <c r="BJ7" s="146"/>
      <c r="BK7" s="146"/>
      <c r="BL7" s="142"/>
    </row>
    <row r="8" spans="1:64" s="5" customFormat="1" ht="18" customHeight="1" thickBot="1" x14ac:dyDescent="0.3">
      <c r="A8" s="70">
        <v>1</v>
      </c>
      <c r="B8" s="69">
        <v>2</v>
      </c>
      <c r="C8" s="42">
        <v>3</v>
      </c>
      <c r="D8" s="42">
        <v>4</v>
      </c>
      <c r="E8" s="42">
        <v>5</v>
      </c>
      <c r="F8" s="42">
        <v>6</v>
      </c>
      <c r="G8" s="42">
        <v>7</v>
      </c>
      <c r="H8" s="42">
        <v>8</v>
      </c>
      <c r="I8" s="42">
        <v>9</v>
      </c>
      <c r="J8" s="42">
        <v>10</v>
      </c>
      <c r="K8" s="42">
        <v>11</v>
      </c>
      <c r="L8" s="42">
        <v>12</v>
      </c>
      <c r="M8" s="42">
        <v>13</v>
      </c>
      <c r="N8" s="42">
        <v>14</v>
      </c>
      <c r="O8" s="42">
        <v>15</v>
      </c>
      <c r="P8" s="42">
        <v>16</v>
      </c>
      <c r="Q8" s="42">
        <v>17</v>
      </c>
      <c r="R8" s="42">
        <v>18</v>
      </c>
      <c r="S8" s="42">
        <v>19</v>
      </c>
      <c r="T8" s="42">
        <v>20</v>
      </c>
      <c r="U8" s="42">
        <v>21</v>
      </c>
      <c r="V8" s="42">
        <v>22</v>
      </c>
      <c r="W8" s="42">
        <v>23</v>
      </c>
      <c r="X8" s="42">
        <v>24</v>
      </c>
      <c r="Y8" s="42">
        <v>25</v>
      </c>
      <c r="Z8" s="42">
        <v>26</v>
      </c>
      <c r="AA8" s="42">
        <v>27</v>
      </c>
      <c r="AB8" s="42">
        <v>28</v>
      </c>
      <c r="AC8" s="42">
        <v>29</v>
      </c>
      <c r="AD8" s="42">
        <v>30</v>
      </c>
      <c r="AE8" s="42">
        <v>31</v>
      </c>
      <c r="AF8" s="42">
        <v>32</v>
      </c>
      <c r="AG8" s="42">
        <v>33</v>
      </c>
      <c r="AH8" s="42">
        <v>34</v>
      </c>
      <c r="AI8" s="42">
        <v>35</v>
      </c>
      <c r="AJ8" s="42">
        <v>36</v>
      </c>
      <c r="AK8" s="42">
        <v>37</v>
      </c>
      <c r="AL8" s="42">
        <v>38</v>
      </c>
      <c r="AM8" s="42">
        <v>39</v>
      </c>
      <c r="AN8" s="42">
        <v>40</v>
      </c>
      <c r="AO8" s="42">
        <v>41</v>
      </c>
      <c r="AP8" s="42">
        <v>42</v>
      </c>
      <c r="AQ8" s="42">
        <v>43</v>
      </c>
      <c r="AR8" s="42">
        <v>44</v>
      </c>
      <c r="AS8" s="42">
        <v>45</v>
      </c>
      <c r="AT8" s="42">
        <v>46</v>
      </c>
      <c r="AU8" s="42">
        <v>47</v>
      </c>
      <c r="AV8" s="42">
        <v>48</v>
      </c>
      <c r="AW8" s="42">
        <v>49</v>
      </c>
      <c r="AX8" s="42">
        <v>50</v>
      </c>
      <c r="AY8" s="42">
        <v>51</v>
      </c>
      <c r="AZ8" s="42">
        <v>52</v>
      </c>
      <c r="BA8" s="42">
        <v>53</v>
      </c>
      <c r="BB8" s="42">
        <v>54</v>
      </c>
      <c r="BC8" s="42">
        <v>55</v>
      </c>
      <c r="BD8" s="42">
        <v>56</v>
      </c>
      <c r="BE8" s="42">
        <v>57</v>
      </c>
      <c r="BF8" s="42">
        <v>58</v>
      </c>
      <c r="BG8" s="42">
        <v>59</v>
      </c>
      <c r="BH8" s="42">
        <v>60</v>
      </c>
      <c r="BI8" s="42">
        <v>61</v>
      </c>
      <c r="BJ8" s="42">
        <v>62</v>
      </c>
      <c r="BK8" s="42">
        <v>63</v>
      </c>
      <c r="BL8" s="42">
        <v>64</v>
      </c>
    </row>
    <row r="9" spans="1:64" s="13" customFormat="1" ht="48.75" customHeight="1" x14ac:dyDescent="0.25">
      <c r="A9" s="108">
        <v>1</v>
      </c>
      <c r="B9" s="109" t="s">
        <v>126</v>
      </c>
      <c r="C9" s="76">
        <v>10</v>
      </c>
      <c r="D9" s="59">
        <v>21</v>
      </c>
      <c r="E9" s="60">
        <v>9</v>
      </c>
      <c r="F9" s="60">
        <v>0</v>
      </c>
      <c r="G9" s="60">
        <v>0</v>
      </c>
      <c r="H9" s="60">
        <v>0</v>
      </c>
      <c r="I9" s="60">
        <v>0</v>
      </c>
      <c r="J9" s="60">
        <v>0</v>
      </c>
      <c r="K9" s="60">
        <v>0</v>
      </c>
      <c r="L9" s="60">
        <v>0</v>
      </c>
      <c r="M9" s="60">
        <v>0</v>
      </c>
      <c r="N9" s="60">
        <v>0</v>
      </c>
      <c r="O9" s="60">
        <v>0</v>
      </c>
      <c r="P9" s="60">
        <v>0</v>
      </c>
      <c r="Q9" s="60">
        <v>0</v>
      </c>
      <c r="R9" s="60">
        <v>0</v>
      </c>
      <c r="S9" s="60">
        <v>0</v>
      </c>
      <c r="T9" s="60">
        <v>0</v>
      </c>
      <c r="U9" s="60">
        <v>0</v>
      </c>
      <c r="V9" s="60">
        <v>2</v>
      </c>
      <c r="W9" s="60">
        <v>0</v>
      </c>
      <c r="X9" s="60">
        <v>0</v>
      </c>
      <c r="Y9" s="60">
        <v>0</v>
      </c>
      <c r="Z9" s="60">
        <v>1</v>
      </c>
      <c r="AA9" s="60">
        <v>1</v>
      </c>
      <c r="AB9" s="60">
        <v>0</v>
      </c>
      <c r="AC9" s="60">
        <v>1</v>
      </c>
      <c r="AD9" s="60">
        <v>0</v>
      </c>
      <c r="AE9" s="60">
        <v>0</v>
      </c>
      <c r="AF9" s="60">
        <v>0</v>
      </c>
      <c r="AG9" s="60">
        <v>5</v>
      </c>
      <c r="AH9" s="60">
        <v>0</v>
      </c>
      <c r="AI9" s="60">
        <v>2</v>
      </c>
      <c r="AJ9" s="60">
        <v>4</v>
      </c>
      <c r="AK9" s="60">
        <v>0</v>
      </c>
      <c r="AL9" s="60">
        <v>0</v>
      </c>
      <c r="AM9" s="60">
        <v>0</v>
      </c>
      <c r="AN9" s="60">
        <v>5</v>
      </c>
      <c r="AO9" s="60">
        <v>0</v>
      </c>
      <c r="AP9" s="60">
        <v>0</v>
      </c>
      <c r="AQ9" s="60">
        <v>0</v>
      </c>
      <c r="AR9" s="60">
        <v>0</v>
      </c>
      <c r="AS9" s="60">
        <v>0</v>
      </c>
      <c r="AT9" s="60">
        <v>0</v>
      </c>
      <c r="AU9" s="60">
        <v>0</v>
      </c>
      <c r="AV9" s="60">
        <v>0</v>
      </c>
      <c r="AW9" s="60">
        <v>0</v>
      </c>
      <c r="AX9" s="60">
        <v>0</v>
      </c>
      <c r="AY9" s="60">
        <v>0</v>
      </c>
      <c r="AZ9" s="60">
        <v>0</v>
      </c>
      <c r="BA9" s="60">
        <v>0</v>
      </c>
      <c r="BB9" s="60">
        <v>0</v>
      </c>
      <c r="BC9" s="60">
        <v>0</v>
      </c>
      <c r="BD9" s="60">
        <v>0</v>
      </c>
      <c r="BE9" s="60">
        <v>0</v>
      </c>
      <c r="BF9" s="60">
        <v>0</v>
      </c>
      <c r="BG9" s="60">
        <v>0</v>
      </c>
      <c r="BH9" s="60">
        <v>0</v>
      </c>
      <c r="BI9" s="60">
        <v>0</v>
      </c>
      <c r="BJ9" s="59">
        <v>1</v>
      </c>
      <c r="BK9" s="60">
        <v>1</v>
      </c>
      <c r="BL9" s="59">
        <v>7</v>
      </c>
    </row>
    <row r="10" spans="1:64" s="13" customFormat="1" ht="45" customHeight="1" x14ac:dyDescent="0.25">
      <c r="A10" s="108">
        <v>2</v>
      </c>
      <c r="B10" s="110" t="s">
        <v>127</v>
      </c>
      <c r="C10" s="45">
        <v>9</v>
      </c>
      <c r="D10" s="25">
        <v>18</v>
      </c>
      <c r="E10" s="26">
        <v>9</v>
      </c>
      <c r="F10" s="26">
        <v>0</v>
      </c>
      <c r="G10" s="26">
        <v>1</v>
      </c>
      <c r="H10" s="26">
        <v>2</v>
      </c>
      <c r="I10" s="26">
        <v>0</v>
      </c>
      <c r="J10" s="26">
        <v>0</v>
      </c>
      <c r="K10" s="26">
        <v>0</v>
      </c>
      <c r="L10" s="26">
        <v>5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1</v>
      </c>
      <c r="Y10" s="26">
        <v>0</v>
      </c>
      <c r="Z10" s="26">
        <v>0</v>
      </c>
      <c r="AA10" s="26">
        <v>4</v>
      </c>
      <c r="AB10" s="26">
        <v>1</v>
      </c>
      <c r="AC10" s="26">
        <v>1</v>
      </c>
      <c r="AD10" s="26">
        <v>0</v>
      </c>
      <c r="AE10" s="26">
        <v>0</v>
      </c>
      <c r="AF10" s="26">
        <v>0</v>
      </c>
      <c r="AG10" s="26">
        <v>1</v>
      </c>
      <c r="AH10" s="26">
        <v>1</v>
      </c>
      <c r="AI10" s="26">
        <v>0</v>
      </c>
      <c r="AJ10" s="26">
        <v>0</v>
      </c>
      <c r="AK10" s="26">
        <v>0</v>
      </c>
      <c r="AL10" s="26">
        <v>0</v>
      </c>
      <c r="AM10" s="26">
        <v>0</v>
      </c>
      <c r="AN10" s="26">
        <v>0</v>
      </c>
      <c r="AO10" s="26">
        <v>0</v>
      </c>
      <c r="AP10" s="26">
        <v>0</v>
      </c>
      <c r="AQ10" s="26">
        <v>0</v>
      </c>
      <c r="AR10" s="26">
        <v>0</v>
      </c>
      <c r="AS10" s="26">
        <v>0</v>
      </c>
      <c r="AT10" s="26">
        <v>0</v>
      </c>
      <c r="AU10" s="26">
        <v>0</v>
      </c>
      <c r="AV10" s="26">
        <v>0</v>
      </c>
      <c r="AW10" s="26">
        <v>0</v>
      </c>
      <c r="AX10" s="26">
        <v>0</v>
      </c>
      <c r="AY10" s="26">
        <v>0</v>
      </c>
      <c r="AZ10" s="26">
        <v>0</v>
      </c>
      <c r="BA10" s="26">
        <v>0</v>
      </c>
      <c r="BB10" s="26">
        <v>0</v>
      </c>
      <c r="BC10" s="26">
        <v>1</v>
      </c>
      <c r="BD10" s="26">
        <v>0</v>
      </c>
      <c r="BE10" s="26">
        <v>0</v>
      </c>
      <c r="BF10" s="26">
        <v>0</v>
      </c>
      <c r="BG10" s="26">
        <v>0</v>
      </c>
      <c r="BH10" s="26">
        <v>0</v>
      </c>
      <c r="BI10" s="26">
        <v>0</v>
      </c>
      <c r="BJ10" s="25">
        <v>0</v>
      </c>
      <c r="BK10" s="26">
        <v>0</v>
      </c>
      <c r="BL10" s="25">
        <v>4</v>
      </c>
    </row>
    <row r="11" spans="1:64" s="23" customFormat="1" ht="43.5" customHeight="1" x14ac:dyDescent="0.3">
      <c r="A11" s="108">
        <v>3</v>
      </c>
      <c r="B11" s="110" t="s">
        <v>202</v>
      </c>
      <c r="C11" s="45">
        <v>8</v>
      </c>
      <c r="D11" s="25">
        <v>11</v>
      </c>
      <c r="E11" s="26">
        <v>10</v>
      </c>
      <c r="F11" s="26">
        <v>0</v>
      </c>
      <c r="G11" s="26">
        <v>0</v>
      </c>
      <c r="H11" s="26">
        <v>1</v>
      </c>
      <c r="I11" s="26">
        <v>1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1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1</v>
      </c>
      <c r="AA11" s="26">
        <v>1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6</v>
      </c>
      <c r="AH11" s="26">
        <v>0</v>
      </c>
      <c r="AI11" s="26">
        <v>0</v>
      </c>
      <c r="AJ11" s="26">
        <v>0</v>
      </c>
      <c r="AK11" s="26">
        <v>0</v>
      </c>
      <c r="AL11" s="26">
        <v>0</v>
      </c>
      <c r="AM11" s="26">
        <v>0</v>
      </c>
      <c r="AN11" s="26">
        <v>0</v>
      </c>
      <c r="AO11" s="26">
        <v>0</v>
      </c>
      <c r="AP11" s="26">
        <v>0</v>
      </c>
      <c r="AQ11" s="26">
        <v>0</v>
      </c>
      <c r="AR11" s="26">
        <v>0</v>
      </c>
      <c r="AS11" s="26">
        <v>0</v>
      </c>
      <c r="AT11" s="26">
        <v>0</v>
      </c>
      <c r="AU11" s="26">
        <v>0</v>
      </c>
      <c r="AV11" s="26">
        <v>0</v>
      </c>
      <c r="AW11" s="26">
        <v>0</v>
      </c>
      <c r="AX11" s="26">
        <v>0</v>
      </c>
      <c r="AY11" s="26">
        <v>0</v>
      </c>
      <c r="AZ11" s="26">
        <v>0</v>
      </c>
      <c r="BA11" s="26">
        <v>0</v>
      </c>
      <c r="BB11" s="26">
        <v>0</v>
      </c>
      <c r="BC11" s="26">
        <v>0</v>
      </c>
      <c r="BD11" s="26">
        <v>0</v>
      </c>
      <c r="BE11" s="26">
        <v>0</v>
      </c>
      <c r="BF11" s="26">
        <v>0</v>
      </c>
      <c r="BG11" s="26">
        <v>0</v>
      </c>
      <c r="BH11" s="26">
        <v>0</v>
      </c>
      <c r="BI11" s="26">
        <v>0</v>
      </c>
      <c r="BJ11" s="25">
        <v>0</v>
      </c>
      <c r="BK11" s="26">
        <v>0</v>
      </c>
      <c r="BL11" s="25">
        <v>3</v>
      </c>
    </row>
    <row r="12" spans="1:64" s="13" customFormat="1" ht="43.5" customHeight="1" x14ac:dyDescent="0.25">
      <c r="A12" s="108">
        <v>4</v>
      </c>
      <c r="B12" s="110" t="s">
        <v>128</v>
      </c>
      <c r="C12" s="45">
        <v>2</v>
      </c>
      <c r="D12" s="25">
        <v>6</v>
      </c>
      <c r="E12" s="26">
        <v>6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2</v>
      </c>
      <c r="AD12" s="26">
        <v>0</v>
      </c>
      <c r="AE12" s="26">
        <v>0</v>
      </c>
      <c r="AF12" s="26">
        <v>0</v>
      </c>
      <c r="AG12" s="26">
        <v>4</v>
      </c>
      <c r="AH12" s="26">
        <v>0</v>
      </c>
      <c r="AI12" s="26">
        <v>0</v>
      </c>
      <c r="AJ12" s="26">
        <v>0</v>
      </c>
      <c r="AK12" s="26">
        <v>0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26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26">
        <v>0</v>
      </c>
      <c r="AZ12" s="26">
        <v>0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0</v>
      </c>
      <c r="BK12" s="26">
        <v>0</v>
      </c>
      <c r="BL12" s="26">
        <v>0</v>
      </c>
    </row>
    <row r="13" spans="1:64" s="13" customFormat="1" ht="42.75" customHeight="1" x14ac:dyDescent="0.25">
      <c r="A13" s="108">
        <v>5</v>
      </c>
      <c r="B13" s="110" t="s">
        <v>155</v>
      </c>
      <c r="C13" s="45">
        <v>1</v>
      </c>
      <c r="D13" s="25">
        <v>4</v>
      </c>
      <c r="E13" s="26">
        <v>2</v>
      </c>
      <c r="F13" s="26">
        <v>0</v>
      </c>
      <c r="G13" s="26">
        <v>1</v>
      </c>
      <c r="H13" s="26">
        <v>0</v>
      </c>
      <c r="I13" s="26">
        <v>0</v>
      </c>
      <c r="J13" s="26">
        <v>0</v>
      </c>
      <c r="K13" s="26">
        <v>0</v>
      </c>
      <c r="L13" s="26">
        <v>1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1</v>
      </c>
      <c r="AD13" s="26">
        <v>0</v>
      </c>
      <c r="AE13" s="26">
        <v>0</v>
      </c>
      <c r="AF13" s="26">
        <v>0</v>
      </c>
      <c r="AG13" s="26">
        <v>1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5">
        <v>0</v>
      </c>
      <c r="BK13" s="26">
        <v>0</v>
      </c>
      <c r="BL13" s="25">
        <v>1</v>
      </c>
    </row>
    <row r="14" spans="1:64" s="23" customFormat="1" ht="45.75" customHeight="1" x14ac:dyDescent="0.3">
      <c r="A14" s="108">
        <v>6</v>
      </c>
      <c r="B14" s="110" t="s">
        <v>156</v>
      </c>
      <c r="C14" s="45">
        <v>3</v>
      </c>
      <c r="D14" s="25">
        <v>10</v>
      </c>
      <c r="E14" s="26">
        <v>3</v>
      </c>
      <c r="F14" s="26">
        <v>0</v>
      </c>
      <c r="G14" s="26">
        <v>2</v>
      </c>
      <c r="H14" s="26">
        <v>1</v>
      </c>
      <c r="I14" s="26">
        <v>0</v>
      </c>
      <c r="J14" s="26">
        <v>0</v>
      </c>
      <c r="K14" s="26">
        <v>0</v>
      </c>
      <c r="L14" s="26">
        <v>4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1</v>
      </c>
      <c r="AD14" s="26">
        <v>0</v>
      </c>
      <c r="AE14" s="26">
        <v>0</v>
      </c>
      <c r="AF14" s="26">
        <v>0</v>
      </c>
      <c r="AG14" s="26">
        <v>2</v>
      </c>
      <c r="AH14" s="26">
        <v>0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5">
        <v>0</v>
      </c>
      <c r="BK14" s="26">
        <v>0</v>
      </c>
      <c r="BL14" s="25">
        <v>1</v>
      </c>
    </row>
    <row r="15" spans="1:64" s="13" customFormat="1" ht="42.75" customHeight="1" x14ac:dyDescent="0.25">
      <c r="A15" s="108">
        <v>7</v>
      </c>
      <c r="B15" s="110" t="s">
        <v>157</v>
      </c>
      <c r="C15" s="45">
        <v>1</v>
      </c>
      <c r="D15" s="25">
        <v>1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6">
        <v>0</v>
      </c>
      <c r="AL15" s="26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26">
        <v>0</v>
      </c>
      <c r="AU15" s="26">
        <v>0</v>
      </c>
      <c r="AV15" s="26">
        <v>0</v>
      </c>
      <c r="AW15" s="26">
        <v>0</v>
      </c>
      <c r="AX15" s="26">
        <v>0</v>
      </c>
      <c r="AY15" s="26">
        <v>0</v>
      </c>
      <c r="AZ15" s="26">
        <v>0</v>
      </c>
      <c r="BA15" s="26">
        <v>0</v>
      </c>
      <c r="BB15" s="26">
        <v>0</v>
      </c>
      <c r="BC15" s="26">
        <v>0</v>
      </c>
      <c r="BD15" s="26">
        <v>0</v>
      </c>
      <c r="BE15" s="26">
        <v>0</v>
      </c>
      <c r="BF15" s="26">
        <v>0</v>
      </c>
      <c r="BG15" s="26">
        <v>0</v>
      </c>
      <c r="BH15" s="26">
        <v>0</v>
      </c>
      <c r="BI15" s="26">
        <v>1</v>
      </c>
      <c r="BJ15" s="25">
        <v>0</v>
      </c>
      <c r="BK15" s="25">
        <v>0</v>
      </c>
      <c r="BL15" s="25">
        <v>0</v>
      </c>
    </row>
    <row r="16" spans="1:64" s="13" customFormat="1" ht="43.5" customHeight="1" x14ac:dyDescent="0.25">
      <c r="A16" s="108">
        <v>8</v>
      </c>
      <c r="B16" s="110" t="s">
        <v>158</v>
      </c>
      <c r="C16" s="45">
        <v>0</v>
      </c>
      <c r="D16" s="25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>
        <v>0</v>
      </c>
      <c r="AS16" s="26">
        <v>0</v>
      </c>
      <c r="AT16" s="26">
        <v>0</v>
      </c>
      <c r="AU16" s="26">
        <v>0</v>
      </c>
      <c r="AV16" s="26">
        <v>0</v>
      </c>
      <c r="AW16" s="26">
        <v>0</v>
      </c>
      <c r="AX16" s="26">
        <v>0</v>
      </c>
      <c r="AY16" s="26">
        <v>0</v>
      </c>
      <c r="AZ16" s="26">
        <v>0</v>
      </c>
      <c r="BA16" s="26">
        <v>0</v>
      </c>
      <c r="BB16" s="26">
        <v>0</v>
      </c>
      <c r="BC16" s="26">
        <v>0</v>
      </c>
      <c r="BD16" s="26">
        <v>0</v>
      </c>
      <c r="BE16" s="26">
        <v>0</v>
      </c>
      <c r="BF16" s="26">
        <v>0</v>
      </c>
      <c r="BG16" s="26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</row>
    <row r="17" spans="1:64" s="13" customFormat="1" ht="43.5" customHeight="1" x14ac:dyDescent="0.25">
      <c r="A17" s="108">
        <v>9</v>
      </c>
      <c r="B17" s="110" t="s">
        <v>102</v>
      </c>
      <c r="C17" s="45">
        <v>4</v>
      </c>
      <c r="D17" s="25">
        <v>11</v>
      </c>
      <c r="E17" s="26">
        <v>3</v>
      </c>
      <c r="F17" s="26">
        <v>1</v>
      </c>
      <c r="G17" s="26">
        <v>0</v>
      </c>
      <c r="H17" s="26">
        <v>4</v>
      </c>
      <c r="I17" s="26">
        <v>0</v>
      </c>
      <c r="J17" s="26">
        <v>0</v>
      </c>
      <c r="K17" s="26">
        <v>0</v>
      </c>
      <c r="L17" s="26">
        <v>4</v>
      </c>
      <c r="M17" s="26">
        <v>0</v>
      </c>
      <c r="N17" s="26">
        <v>0</v>
      </c>
      <c r="O17" s="60">
        <v>0</v>
      </c>
      <c r="P17" s="60">
        <v>0</v>
      </c>
      <c r="Q17" s="60">
        <v>0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60">
        <v>0</v>
      </c>
      <c r="AA17" s="60">
        <v>0</v>
      </c>
      <c r="AB17" s="60">
        <v>0</v>
      </c>
      <c r="AC17" s="60">
        <v>1</v>
      </c>
      <c r="AD17" s="60">
        <v>0</v>
      </c>
      <c r="AE17" s="60">
        <v>0</v>
      </c>
      <c r="AF17" s="60">
        <v>0</v>
      </c>
      <c r="AG17" s="60">
        <v>1</v>
      </c>
      <c r="AH17" s="60">
        <v>0</v>
      </c>
      <c r="AI17" s="60">
        <v>0</v>
      </c>
      <c r="AJ17" s="60">
        <v>0</v>
      </c>
      <c r="AK17" s="60">
        <v>0</v>
      </c>
      <c r="AL17" s="60">
        <v>0</v>
      </c>
      <c r="AM17" s="60">
        <v>0</v>
      </c>
      <c r="AN17" s="60">
        <v>0</v>
      </c>
      <c r="AO17" s="60">
        <v>0</v>
      </c>
      <c r="AP17" s="60">
        <v>0</v>
      </c>
      <c r="AQ17" s="60">
        <v>0</v>
      </c>
      <c r="AR17" s="60">
        <v>0</v>
      </c>
      <c r="AS17" s="60">
        <v>0</v>
      </c>
      <c r="AT17" s="60">
        <v>0</v>
      </c>
      <c r="AU17" s="60">
        <v>0</v>
      </c>
      <c r="AV17" s="60">
        <v>0</v>
      </c>
      <c r="AW17" s="60">
        <v>0</v>
      </c>
      <c r="AX17" s="60">
        <v>0</v>
      </c>
      <c r="AY17" s="60">
        <v>0</v>
      </c>
      <c r="AZ17" s="60">
        <v>0</v>
      </c>
      <c r="BA17" s="60">
        <v>0</v>
      </c>
      <c r="BB17" s="60">
        <v>0</v>
      </c>
      <c r="BC17" s="60">
        <v>0</v>
      </c>
      <c r="BD17" s="60">
        <v>0</v>
      </c>
      <c r="BE17" s="60">
        <v>0</v>
      </c>
      <c r="BF17" s="60">
        <v>0</v>
      </c>
      <c r="BG17" s="60">
        <v>0</v>
      </c>
      <c r="BH17" s="60">
        <v>0</v>
      </c>
      <c r="BI17" s="60">
        <v>0</v>
      </c>
      <c r="BJ17" s="59">
        <v>0</v>
      </c>
      <c r="BK17" s="60">
        <v>0</v>
      </c>
      <c r="BL17" s="59">
        <v>2</v>
      </c>
    </row>
    <row r="18" spans="1:64" s="13" customFormat="1" ht="61.5" customHeight="1" x14ac:dyDescent="0.25">
      <c r="A18" s="108">
        <v>10</v>
      </c>
      <c r="B18" s="110" t="s">
        <v>103</v>
      </c>
      <c r="C18" s="45">
        <v>3</v>
      </c>
      <c r="D18" s="25">
        <v>6</v>
      </c>
      <c r="E18" s="26">
        <v>2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5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6">
        <v>0</v>
      </c>
      <c r="AD18" s="26">
        <v>0</v>
      </c>
      <c r="AE18" s="26">
        <v>0</v>
      </c>
      <c r="AF18" s="26">
        <v>0</v>
      </c>
      <c r="AG18" s="26">
        <v>0</v>
      </c>
      <c r="AH18" s="26">
        <v>0</v>
      </c>
      <c r="AI18" s="26">
        <v>0</v>
      </c>
      <c r="AJ18" s="26">
        <v>0</v>
      </c>
      <c r="AK18" s="26">
        <v>0</v>
      </c>
      <c r="AL18" s="26">
        <v>0</v>
      </c>
      <c r="AM18" s="26">
        <v>0</v>
      </c>
      <c r="AN18" s="26">
        <v>0</v>
      </c>
      <c r="AO18" s="26">
        <v>0</v>
      </c>
      <c r="AP18" s="26">
        <v>0</v>
      </c>
      <c r="AQ18" s="26">
        <v>0</v>
      </c>
      <c r="AR18" s="26">
        <v>0</v>
      </c>
      <c r="AS18" s="26">
        <v>0</v>
      </c>
      <c r="AT18" s="26">
        <v>0</v>
      </c>
      <c r="AU18" s="26">
        <v>0</v>
      </c>
      <c r="AV18" s="26">
        <v>0</v>
      </c>
      <c r="AW18" s="26">
        <v>0</v>
      </c>
      <c r="AX18" s="26">
        <v>0</v>
      </c>
      <c r="AY18" s="26">
        <v>0</v>
      </c>
      <c r="AZ18" s="26">
        <v>0</v>
      </c>
      <c r="BA18" s="26">
        <v>0</v>
      </c>
      <c r="BB18" s="26">
        <v>0</v>
      </c>
      <c r="BC18" s="26">
        <v>0</v>
      </c>
      <c r="BD18" s="26">
        <v>0</v>
      </c>
      <c r="BE18" s="26">
        <v>0</v>
      </c>
      <c r="BF18" s="26">
        <v>0</v>
      </c>
      <c r="BG18" s="26">
        <v>0</v>
      </c>
      <c r="BH18" s="26">
        <v>0</v>
      </c>
      <c r="BI18" s="26">
        <v>0</v>
      </c>
      <c r="BJ18" s="25">
        <v>1</v>
      </c>
      <c r="BK18" s="25">
        <v>0</v>
      </c>
      <c r="BL18" s="25">
        <v>2</v>
      </c>
    </row>
    <row r="19" spans="1:64" s="13" customFormat="1" ht="61.5" customHeight="1" x14ac:dyDescent="0.25">
      <c r="A19" s="108">
        <v>11</v>
      </c>
      <c r="B19" s="110" t="s">
        <v>203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</row>
    <row r="20" spans="1:64" s="13" customFormat="1" ht="48.75" customHeight="1" x14ac:dyDescent="0.25">
      <c r="A20" s="108">
        <v>12</v>
      </c>
      <c r="B20" s="110" t="s">
        <v>204</v>
      </c>
      <c r="C20" s="45">
        <v>2</v>
      </c>
      <c r="D20" s="25">
        <v>7</v>
      </c>
      <c r="E20" s="26">
        <v>3</v>
      </c>
      <c r="F20" s="26">
        <v>0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2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1</v>
      </c>
      <c r="AH20" s="26">
        <v>2</v>
      </c>
      <c r="AI20" s="26">
        <v>0</v>
      </c>
      <c r="AJ20" s="26">
        <v>1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5">
        <v>0</v>
      </c>
    </row>
    <row r="21" spans="1:64" s="13" customFormat="1" ht="45" customHeight="1" x14ac:dyDescent="0.25">
      <c r="A21" s="108">
        <v>13</v>
      </c>
      <c r="B21" s="110" t="s">
        <v>205</v>
      </c>
      <c r="C21" s="45">
        <v>6</v>
      </c>
      <c r="D21" s="25">
        <v>9</v>
      </c>
      <c r="E21" s="26">
        <v>1</v>
      </c>
      <c r="F21" s="26">
        <v>0</v>
      </c>
      <c r="G21" s="26">
        <v>1</v>
      </c>
      <c r="H21" s="26">
        <v>3</v>
      </c>
      <c r="I21" s="26">
        <v>0</v>
      </c>
      <c r="J21" s="26">
        <v>0</v>
      </c>
      <c r="K21" s="26">
        <v>0</v>
      </c>
      <c r="L21" s="26">
        <v>3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1</v>
      </c>
      <c r="AD21" s="26">
        <v>0</v>
      </c>
      <c r="AE21" s="26">
        <v>0</v>
      </c>
      <c r="AF21" s="26">
        <v>0</v>
      </c>
      <c r="AG21" s="26">
        <v>1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5">
        <v>0</v>
      </c>
    </row>
    <row r="22" spans="1:64" s="13" customFormat="1" ht="42.75" customHeight="1" x14ac:dyDescent="0.25">
      <c r="A22" s="108">
        <v>14</v>
      </c>
      <c r="B22" s="110" t="s">
        <v>104</v>
      </c>
      <c r="C22" s="63">
        <v>4</v>
      </c>
      <c r="D22" s="26">
        <v>8</v>
      </c>
      <c r="E22" s="26">
        <v>4</v>
      </c>
      <c r="F22" s="26">
        <v>1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2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1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1</v>
      </c>
      <c r="AC22" s="26">
        <v>0</v>
      </c>
      <c r="AD22" s="26">
        <v>0</v>
      </c>
      <c r="AE22" s="26">
        <v>0</v>
      </c>
      <c r="AF22" s="26">
        <v>0</v>
      </c>
      <c r="AG22" s="26">
        <v>2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1</v>
      </c>
    </row>
    <row r="23" spans="1:64" s="13" customFormat="1" ht="42.75" customHeight="1" x14ac:dyDescent="0.25">
      <c r="A23" s="108">
        <v>15</v>
      </c>
      <c r="B23" s="110" t="s">
        <v>206</v>
      </c>
      <c r="C23" s="45">
        <v>1</v>
      </c>
      <c r="D23" s="25">
        <v>1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0</v>
      </c>
      <c r="BL23" s="25">
        <v>0</v>
      </c>
    </row>
    <row r="24" spans="1:64" s="13" customFormat="1" ht="41.25" customHeight="1" x14ac:dyDescent="0.25">
      <c r="A24" s="108">
        <v>16</v>
      </c>
      <c r="B24" s="110" t="s">
        <v>207</v>
      </c>
      <c r="C24" s="45">
        <v>1</v>
      </c>
      <c r="D24" s="25">
        <v>5</v>
      </c>
      <c r="E24" s="26">
        <v>3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2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2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1</v>
      </c>
      <c r="AH24" s="26">
        <v>0</v>
      </c>
      <c r="AI24" s="26">
        <v>0</v>
      </c>
      <c r="AJ24" s="26">
        <v>0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0</v>
      </c>
      <c r="BH24" s="26">
        <v>0</v>
      </c>
      <c r="BI24" s="26">
        <v>0</v>
      </c>
      <c r="BJ24" s="25">
        <v>0</v>
      </c>
      <c r="BK24" s="26">
        <v>0</v>
      </c>
      <c r="BL24" s="26">
        <v>0</v>
      </c>
    </row>
    <row r="25" spans="1:64" s="13" customFormat="1" ht="62.25" customHeight="1" x14ac:dyDescent="0.25">
      <c r="A25" s="108">
        <v>17</v>
      </c>
      <c r="B25" s="110" t="s">
        <v>154</v>
      </c>
      <c r="C25" s="45">
        <v>2</v>
      </c>
      <c r="D25" s="25">
        <v>9</v>
      </c>
      <c r="E25" s="26">
        <v>6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2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4</v>
      </c>
      <c r="AH25" s="26">
        <v>0</v>
      </c>
      <c r="AI25" s="26">
        <v>0</v>
      </c>
      <c r="AJ25" s="26">
        <v>0</v>
      </c>
      <c r="AK25" s="26">
        <v>0</v>
      </c>
      <c r="AL25" s="26">
        <v>0</v>
      </c>
      <c r="AM25" s="26">
        <v>0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2</v>
      </c>
      <c r="BF25" s="26">
        <v>0</v>
      </c>
      <c r="BG25" s="26">
        <v>0</v>
      </c>
      <c r="BH25" s="26">
        <v>0</v>
      </c>
      <c r="BI25" s="26">
        <v>0</v>
      </c>
      <c r="BJ25" s="25">
        <v>1</v>
      </c>
      <c r="BK25" s="26">
        <v>1</v>
      </c>
      <c r="BL25" s="25">
        <v>3</v>
      </c>
    </row>
    <row r="26" spans="1:64" s="13" customFormat="1" ht="41.25" customHeight="1" x14ac:dyDescent="0.25">
      <c r="A26" s="108">
        <v>18</v>
      </c>
      <c r="B26" s="110" t="s">
        <v>208</v>
      </c>
      <c r="C26" s="45">
        <v>3</v>
      </c>
      <c r="D26" s="25">
        <v>5</v>
      </c>
      <c r="E26" s="25">
        <v>1</v>
      </c>
      <c r="F26" s="25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5">
        <v>2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5">
        <v>1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5">
        <v>1</v>
      </c>
      <c r="AO26" s="26">
        <v>0</v>
      </c>
      <c r="AP26" s="26">
        <v>0</v>
      </c>
      <c r="AQ26" s="26">
        <v>0</v>
      </c>
      <c r="AR26" s="26">
        <v>0</v>
      </c>
      <c r="AS26" s="26">
        <v>0</v>
      </c>
      <c r="AT26" s="26">
        <v>0</v>
      </c>
      <c r="AU26" s="26">
        <v>0</v>
      </c>
      <c r="AV26" s="26">
        <v>0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5">
        <v>0</v>
      </c>
      <c r="BK26" s="25">
        <v>0</v>
      </c>
      <c r="BL26" s="25">
        <v>1</v>
      </c>
    </row>
    <row r="27" spans="1:64" s="23" customFormat="1" ht="44.25" customHeight="1" x14ac:dyDescent="0.3">
      <c r="A27" s="108">
        <v>19</v>
      </c>
      <c r="B27" s="110" t="s">
        <v>209</v>
      </c>
      <c r="C27" s="96">
        <v>3</v>
      </c>
      <c r="D27" s="97">
        <v>13</v>
      </c>
      <c r="E27" s="98">
        <v>10</v>
      </c>
      <c r="F27" s="98">
        <v>1</v>
      </c>
      <c r="G27" s="98">
        <v>1</v>
      </c>
      <c r="H27" s="98">
        <v>1</v>
      </c>
      <c r="I27" s="98">
        <v>0</v>
      </c>
      <c r="J27" s="98">
        <v>0</v>
      </c>
      <c r="K27" s="98">
        <v>0</v>
      </c>
      <c r="L27" s="98">
        <v>0</v>
      </c>
      <c r="M27" s="98">
        <v>0</v>
      </c>
      <c r="N27" s="98">
        <v>0</v>
      </c>
      <c r="O27" s="98">
        <v>1</v>
      </c>
      <c r="P27" s="98">
        <v>2</v>
      </c>
      <c r="Q27" s="98">
        <v>0</v>
      </c>
      <c r="R27" s="98">
        <v>0</v>
      </c>
      <c r="S27" s="98">
        <v>0</v>
      </c>
      <c r="T27" s="98">
        <v>0</v>
      </c>
      <c r="U27" s="98">
        <v>1</v>
      </c>
      <c r="V27" s="98">
        <v>1</v>
      </c>
      <c r="W27" s="98">
        <v>0</v>
      </c>
      <c r="X27" s="98">
        <v>0</v>
      </c>
      <c r="Y27" s="98">
        <v>0</v>
      </c>
      <c r="Z27" s="98">
        <v>3</v>
      </c>
      <c r="AA27" s="98">
        <v>0</v>
      </c>
      <c r="AB27" s="98">
        <v>0</v>
      </c>
      <c r="AC27" s="98">
        <v>1</v>
      </c>
      <c r="AD27" s="98">
        <v>0</v>
      </c>
      <c r="AE27" s="98">
        <v>0</v>
      </c>
      <c r="AF27" s="98">
        <v>0</v>
      </c>
      <c r="AG27" s="98">
        <v>1</v>
      </c>
      <c r="AH27" s="98">
        <v>0</v>
      </c>
      <c r="AI27" s="98">
        <v>0</v>
      </c>
      <c r="AJ27" s="98">
        <v>0</v>
      </c>
      <c r="AK27" s="98">
        <v>0</v>
      </c>
      <c r="AL27" s="98">
        <v>0</v>
      </c>
      <c r="AM27" s="98">
        <v>0</v>
      </c>
      <c r="AN27" s="98">
        <v>0</v>
      </c>
      <c r="AO27" s="98">
        <v>0</v>
      </c>
      <c r="AP27" s="98">
        <v>0</v>
      </c>
      <c r="AQ27" s="98">
        <v>0</v>
      </c>
      <c r="AR27" s="98">
        <v>0</v>
      </c>
      <c r="AS27" s="98">
        <v>0</v>
      </c>
      <c r="AT27" s="98">
        <v>0</v>
      </c>
      <c r="AU27" s="98">
        <v>0</v>
      </c>
      <c r="AV27" s="98">
        <v>0</v>
      </c>
      <c r="AW27" s="98">
        <v>0</v>
      </c>
      <c r="AX27" s="98">
        <v>0</v>
      </c>
      <c r="AY27" s="98">
        <v>0</v>
      </c>
      <c r="AZ27" s="98">
        <v>0</v>
      </c>
      <c r="BA27" s="98">
        <v>0</v>
      </c>
      <c r="BB27" s="98">
        <v>0</v>
      </c>
      <c r="BC27" s="98">
        <v>0</v>
      </c>
      <c r="BD27" s="98">
        <v>0</v>
      </c>
      <c r="BE27" s="98">
        <v>0</v>
      </c>
      <c r="BF27" s="98">
        <v>0</v>
      </c>
      <c r="BG27" s="98">
        <v>0</v>
      </c>
      <c r="BH27" s="98">
        <v>0</v>
      </c>
      <c r="BI27" s="98">
        <v>0</v>
      </c>
      <c r="BJ27" s="97">
        <v>0</v>
      </c>
      <c r="BK27" s="98">
        <v>0</v>
      </c>
      <c r="BL27" s="97">
        <v>2</v>
      </c>
    </row>
    <row r="28" spans="1:64" s="13" customFormat="1" ht="44.25" customHeight="1" x14ac:dyDescent="0.25">
      <c r="A28" s="108">
        <v>20</v>
      </c>
      <c r="B28" s="110" t="s">
        <v>210</v>
      </c>
      <c r="C28" s="50">
        <v>0</v>
      </c>
      <c r="D28" s="51">
        <v>4</v>
      </c>
      <c r="E28" s="52">
        <v>4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4</v>
      </c>
      <c r="AH28" s="52">
        <v>0</v>
      </c>
      <c r="AI28" s="52">
        <v>0</v>
      </c>
      <c r="AJ28" s="52">
        <v>0</v>
      </c>
      <c r="AK28" s="52">
        <v>0</v>
      </c>
      <c r="AL28" s="52">
        <v>0</v>
      </c>
      <c r="AM28" s="52">
        <v>0</v>
      </c>
      <c r="AN28" s="52">
        <v>0</v>
      </c>
      <c r="AO28" s="52">
        <v>0</v>
      </c>
      <c r="AP28" s="52">
        <v>0</v>
      </c>
      <c r="AQ28" s="52">
        <v>0</v>
      </c>
      <c r="AR28" s="52">
        <v>0</v>
      </c>
      <c r="AS28" s="52">
        <v>0</v>
      </c>
      <c r="AT28" s="52">
        <v>0</v>
      </c>
      <c r="AU28" s="52">
        <v>0</v>
      </c>
      <c r="AV28" s="52">
        <v>0</v>
      </c>
      <c r="AW28" s="52">
        <v>0</v>
      </c>
      <c r="AX28" s="52">
        <v>0</v>
      </c>
      <c r="AY28" s="52">
        <v>0</v>
      </c>
      <c r="AZ28" s="52">
        <v>0</v>
      </c>
      <c r="BA28" s="52">
        <v>0</v>
      </c>
      <c r="BB28" s="52">
        <v>0</v>
      </c>
      <c r="BC28" s="52">
        <v>0</v>
      </c>
      <c r="BD28" s="52">
        <v>0</v>
      </c>
      <c r="BE28" s="52">
        <v>0</v>
      </c>
      <c r="BF28" s="52">
        <v>0</v>
      </c>
      <c r="BG28" s="52">
        <v>0</v>
      </c>
      <c r="BH28" s="52">
        <v>0</v>
      </c>
      <c r="BI28" s="52">
        <v>0</v>
      </c>
      <c r="BJ28" s="51">
        <v>0</v>
      </c>
      <c r="BK28" s="52">
        <v>0</v>
      </c>
      <c r="BL28" s="51">
        <v>1</v>
      </c>
    </row>
    <row r="29" spans="1:64" s="13" customFormat="1" ht="43.5" customHeight="1" x14ac:dyDescent="0.25">
      <c r="A29" s="108">
        <v>21</v>
      </c>
      <c r="B29" s="110" t="s">
        <v>211</v>
      </c>
      <c r="C29" s="45">
        <v>0</v>
      </c>
      <c r="D29" s="25">
        <v>1</v>
      </c>
      <c r="E29" s="26">
        <v>1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52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5">
        <v>0</v>
      </c>
      <c r="BK29" s="26">
        <v>1</v>
      </c>
      <c r="BL29" s="25">
        <v>1</v>
      </c>
    </row>
    <row r="30" spans="1:64" s="13" customFormat="1" ht="43.5" customHeight="1" x14ac:dyDescent="0.25">
      <c r="A30" s="108">
        <v>22</v>
      </c>
      <c r="B30" s="110" t="s">
        <v>153</v>
      </c>
      <c r="C30" s="45">
        <v>7</v>
      </c>
      <c r="D30" s="25">
        <v>16</v>
      </c>
      <c r="E30" s="26">
        <v>7</v>
      </c>
      <c r="F30" s="26">
        <v>0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8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3</v>
      </c>
      <c r="AD30" s="26">
        <v>0</v>
      </c>
      <c r="AE30" s="26">
        <v>0</v>
      </c>
      <c r="AF30" s="26">
        <v>0</v>
      </c>
      <c r="AG30" s="26">
        <v>3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26">
        <v>0</v>
      </c>
      <c r="BA30" s="26">
        <v>0</v>
      </c>
      <c r="BB30" s="26">
        <v>0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1</v>
      </c>
      <c r="BJ30" s="25">
        <v>2</v>
      </c>
      <c r="BK30" s="26">
        <v>1</v>
      </c>
      <c r="BL30" s="25">
        <v>3</v>
      </c>
    </row>
    <row r="31" spans="1:64" s="13" customFormat="1" ht="60" customHeight="1" x14ac:dyDescent="0.25">
      <c r="A31" s="108">
        <v>23</v>
      </c>
      <c r="B31" s="110" t="s">
        <v>212</v>
      </c>
      <c r="C31" s="45">
        <v>1</v>
      </c>
      <c r="D31" s="25">
        <v>1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1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</row>
    <row r="32" spans="1:64" s="13" customFormat="1" ht="55.5" customHeight="1" x14ac:dyDescent="0.25">
      <c r="A32" s="108">
        <v>24</v>
      </c>
      <c r="B32" s="110" t="s">
        <v>152</v>
      </c>
      <c r="C32" s="45">
        <v>3</v>
      </c>
      <c r="D32" s="25">
        <v>11</v>
      </c>
      <c r="E32" s="26">
        <v>8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2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4</v>
      </c>
      <c r="AD32" s="26">
        <v>0</v>
      </c>
      <c r="AE32" s="26">
        <v>0</v>
      </c>
      <c r="AF32" s="26">
        <v>0</v>
      </c>
      <c r="AG32" s="26">
        <v>4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5">
        <v>4</v>
      </c>
    </row>
    <row r="33" spans="1:64" s="13" customFormat="1" ht="59.25" customHeight="1" x14ac:dyDescent="0.25">
      <c r="A33" s="108">
        <v>25</v>
      </c>
      <c r="B33" s="110" t="s">
        <v>151</v>
      </c>
      <c r="C33" s="45">
        <v>5</v>
      </c>
      <c r="D33" s="25">
        <v>11</v>
      </c>
      <c r="E33" s="26">
        <v>5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2</v>
      </c>
      <c r="AK33" s="26">
        <v>0</v>
      </c>
      <c r="AL33" s="26">
        <v>0</v>
      </c>
      <c r="AM33" s="26">
        <v>0</v>
      </c>
      <c r="AN33" s="26">
        <v>4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1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4</v>
      </c>
      <c r="BJ33" s="25">
        <v>0</v>
      </c>
      <c r="BK33" s="26">
        <v>0</v>
      </c>
      <c r="BL33" s="25">
        <v>2</v>
      </c>
    </row>
    <row r="34" spans="1:64" s="13" customFormat="1" ht="46.5" customHeight="1" x14ac:dyDescent="0.25">
      <c r="A34" s="108">
        <v>26</v>
      </c>
      <c r="B34" s="110" t="s">
        <v>150</v>
      </c>
      <c r="C34" s="45">
        <v>3</v>
      </c>
      <c r="D34" s="25">
        <v>14</v>
      </c>
      <c r="E34" s="26">
        <v>7</v>
      </c>
      <c r="F34" s="26">
        <v>0</v>
      </c>
      <c r="G34" s="26">
        <v>0</v>
      </c>
      <c r="H34" s="26">
        <v>3</v>
      </c>
      <c r="I34" s="26">
        <v>0</v>
      </c>
      <c r="J34" s="26">
        <v>0</v>
      </c>
      <c r="K34" s="26">
        <v>0</v>
      </c>
      <c r="L34" s="26">
        <v>7</v>
      </c>
      <c r="M34" s="26">
        <v>0</v>
      </c>
      <c r="N34" s="26">
        <v>0</v>
      </c>
      <c r="O34" s="26">
        <v>1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1</v>
      </c>
      <c r="AH34" s="26">
        <v>1</v>
      </c>
      <c r="AI34" s="26">
        <v>0</v>
      </c>
      <c r="AJ34" s="26">
        <v>0</v>
      </c>
      <c r="AK34" s="26">
        <v>0</v>
      </c>
      <c r="AL34" s="26">
        <v>1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v>0</v>
      </c>
      <c r="AT34" s="26">
        <v>0</v>
      </c>
      <c r="AU34" s="26">
        <v>0</v>
      </c>
      <c r="AV34" s="26">
        <v>0</v>
      </c>
      <c r="AW34" s="26">
        <v>0</v>
      </c>
      <c r="AX34" s="26">
        <v>0</v>
      </c>
      <c r="AY34" s="26">
        <v>0</v>
      </c>
      <c r="AZ34" s="26">
        <v>0</v>
      </c>
      <c r="BA34" s="26">
        <v>0</v>
      </c>
      <c r="BB34" s="26">
        <v>0</v>
      </c>
      <c r="BC34" s="26">
        <v>0</v>
      </c>
      <c r="BD34" s="26">
        <v>0</v>
      </c>
      <c r="BE34" s="26">
        <v>0</v>
      </c>
      <c r="BF34" s="26">
        <v>0</v>
      </c>
      <c r="BG34" s="26">
        <v>0</v>
      </c>
      <c r="BH34" s="26">
        <v>0</v>
      </c>
      <c r="BI34" s="26">
        <v>0</v>
      </c>
      <c r="BJ34" s="25">
        <v>2</v>
      </c>
      <c r="BK34" s="26">
        <v>1</v>
      </c>
      <c r="BL34" s="25">
        <v>6</v>
      </c>
    </row>
    <row r="35" spans="1:64" s="13" customFormat="1" ht="63.75" customHeight="1" x14ac:dyDescent="0.25">
      <c r="A35" s="108">
        <v>27</v>
      </c>
      <c r="B35" s="110" t="s">
        <v>213</v>
      </c>
      <c r="C35" s="45">
        <v>10</v>
      </c>
      <c r="D35" s="25">
        <v>16</v>
      </c>
      <c r="E35" s="26">
        <v>8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2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1</v>
      </c>
      <c r="W35" s="26">
        <v>0</v>
      </c>
      <c r="X35" s="26">
        <v>1</v>
      </c>
      <c r="Y35" s="26">
        <v>0</v>
      </c>
      <c r="Z35" s="26">
        <v>3</v>
      </c>
      <c r="AA35" s="26">
        <v>2</v>
      </c>
      <c r="AB35" s="26">
        <v>0</v>
      </c>
      <c r="AC35" s="26">
        <v>2</v>
      </c>
      <c r="AD35" s="26">
        <v>0</v>
      </c>
      <c r="AE35" s="26">
        <v>0</v>
      </c>
      <c r="AF35" s="26">
        <v>0</v>
      </c>
      <c r="AG35" s="26">
        <v>5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0</v>
      </c>
      <c r="AY35" s="26">
        <v>0</v>
      </c>
      <c r="AZ35" s="26">
        <v>0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0</v>
      </c>
      <c r="BJ35" s="25">
        <v>0</v>
      </c>
      <c r="BK35" s="26">
        <v>0</v>
      </c>
      <c r="BL35" s="25">
        <v>4</v>
      </c>
    </row>
    <row r="36" spans="1:64" s="13" customFormat="1" ht="46.5" customHeight="1" x14ac:dyDescent="0.25">
      <c r="A36" s="108">
        <v>28</v>
      </c>
      <c r="B36" s="110" t="s">
        <v>214</v>
      </c>
      <c r="C36" s="4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5">
        <v>0</v>
      </c>
      <c r="AW36" s="25">
        <v>0</v>
      </c>
      <c r="AX36" s="25">
        <v>0</v>
      </c>
      <c r="AY36" s="25">
        <v>0</v>
      </c>
      <c r="AZ36" s="25">
        <v>0</v>
      </c>
      <c r="BA36" s="25">
        <v>0</v>
      </c>
      <c r="BB36" s="25">
        <v>0</v>
      </c>
      <c r="BC36" s="25">
        <v>0</v>
      </c>
      <c r="BD36" s="25">
        <v>0</v>
      </c>
      <c r="BE36" s="26">
        <v>0</v>
      </c>
      <c r="BF36" s="26">
        <v>0</v>
      </c>
      <c r="BG36" s="26">
        <v>0</v>
      </c>
      <c r="BH36" s="26">
        <v>0</v>
      </c>
      <c r="BI36" s="26">
        <v>0</v>
      </c>
      <c r="BJ36" s="25">
        <v>0</v>
      </c>
      <c r="BK36" s="25">
        <v>0</v>
      </c>
      <c r="BL36" s="25">
        <v>0</v>
      </c>
    </row>
    <row r="37" spans="1:64" s="13" customFormat="1" ht="72.75" customHeight="1" x14ac:dyDescent="0.25">
      <c r="A37" s="108">
        <v>29</v>
      </c>
      <c r="B37" s="110" t="s">
        <v>149</v>
      </c>
      <c r="C37" s="45">
        <v>3</v>
      </c>
      <c r="D37" s="25">
        <v>5</v>
      </c>
      <c r="E37" s="26">
        <v>2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2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2</v>
      </c>
      <c r="AH37" s="26">
        <v>1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  <c r="BL37" s="25">
        <v>2</v>
      </c>
    </row>
    <row r="38" spans="1:64" s="13" customFormat="1" ht="60" customHeight="1" x14ac:dyDescent="0.25">
      <c r="A38" s="108">
        <v>30</v>
      </c>
      <c r="B38" s="110" t="s">
        <v>215</v>
      </c>
      <c r="C38" s="45">
        <v>0</v>
      </c>
      <c r="D38" s="25">
        <v>3</v>
      </c>
      <c r="E38" s="26">
        <v>3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1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1</v>
      </c>
      <c r="AC38" s="26">
        <v>0</v>
      </c>
      <c r="AD38" s="26">
        <v>0</v>
      </c>
      <c r="AE38" s="26">
        <v>0</v>
      </c>
      <c r="AF38" s="26">
        <v>0</v>
      </c>
      <c r="AG38" s="26">
        <v>1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6">
        <v>0</v>
      </c>
      <c r="AU38" s="26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26">
        <v>0</v>
      </c>
      <c r="BC38" s="26">
        <v>0</v>
      </c>
      <c r="BD38" s="26">
        <v>0</v>
      </c>
      <c r="BE38" s="26">
        <v>0</v>
      </c>
      <c r="BF38" s="26">
        <v>0</v>
      </c>
      <c r="BG38" s="26">
        <v>0</v>
      </c>
      <c r="BH38" s="26">
        <v>0</v>
      </c>
      <c r="BI38" s="26">
        <v>0</v>
      </c>
      <c r="BJ38" s="25">
        <v>0</v>
      </c>
      <c r="BK38" s="26">
        <v>0</v>
      </c>
      <c r="BL38" s="25">
        <v>1</v>
      </c>
    </row>
    <row r="39" spans="1:64" s="24" customFormat="1" ht="65.25" customHeight="1" x14ac:dyDescent="0.25">
      <c r="A39" s="108">
        <v>31</v>
      </c>
      <c r="B39" s="110" t="s">
        <v>105</v>
      </c>
      <c r="C39" s="45">
        <v>3</v>
      </c>
      <c r="D39" s="45">
        <v>10</v>
      </c>
      <c r="E39" s="45">
        <v>7</v>
      </c>
      <c r="F39" s="26">
        <v>0</v>
      </c>
      <c r="G39" s="26">
        <v>0</v>
      </c>
      <c r="H39" s="26">
        <v>0</v>
      </c>
      <c r="I39" s="26">
        <v>0</v>
      </c>
      <c r="J39" s="45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v>0</v>
      </c>
      <c r="AT39" s="26">
        <v>0</v>
      </c>
      <c r="AU39" s="26">
        <v>0</v>
      </c>
      <c r="AV39" s="26">
        <v>0</v>
      </c>
      <c r="AW39" s="26">
        <v>0</v>
      </c>
      <c r="AX39" s="26">
        <v>0</v>
      </c>
      <c r="AY39" s="26">
        <v>0</v>
      </c>
      <c r="AZ39" s="26">
        <v>0</v>
      </c>
      <c r="BA39" s="26">
        <v>0</v>
      </c>
      <c r="BB39" s="26">
        <v>0</v>
      </c>
      <c r="BC39" s="45">
        <v>1</v>
      </c>
      <c r="BD39" s="45">
        <v>2</v>
      </c>
      <c r="BE39" s="45">
        <v>6</v>
      </c>
      <c r="BF39" s="26">
        <v>0</v>
      </c>
      <c r="BG39" s="26">
        <v>0</v>
      </c>
      <c r="BH39" s="26">
        <v>0</v>
      </c>
      <c r="BI39" s="26">
        <v>0</v>
      </c>
      <c r="BJ39" s="26">
        <v>0</v>
      </c>
      <c r="BK39" s="26">
        <v>0</v>
      </c>
      <c r="BL39" s="45">
        <v>2</v>
      </c>
    </row>
    <row r="40" spans="1:64" s="13" customFormat="1" ht="79.5" customHeight="1" x14ac:dyDescent="0.25">
      <c r="A40" s="108">
        <v>32</v>
      </c>
      <c r="B40" s="110" t="s">
        <v>148</v>
      </c>
      <c r="C40" s="45">
        <v>30</v>
      </c>
      <c r="D40" s="25">
        <v>50</v>
      </c>
      <c r="E40" s="26">
        <v>31</v>
      </c>
      <c r="F40" s="26">
        <v>1</v>
      </c>
      <c r="G40" s="26">
        <v>0</v>
      </c>
      <c r="H40" s="25">
        <v>5</v>
      </c>
      <c r="I40" s="26">
        <v>0</v>
      </c>
      <c r="J40" s="26">
        <v>1</v>
      </c>
      <c r="K40" s="26">
        <v>2</v>
      </c>
      <c r="L40" s="26">
        <v>5</v>
      </c>
      <c r="M40" s="26">
        <v>0</v>
      </c>
      <c r="N40" s="26">
        <v>0</v>
      </c>
      <c r="O40" s="25">
        <v>3</v>
      </c>
      <c r="P40" s="25">
        <v>2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1</v>
      </c>
      <c r="W40" s="26">
        <v>0</v>
      </c>
      <c r="X40" s="26">
        <v>0</v>
      </c>
      <c r="Y40" s="26">
        <v>0</v>
      </c>
      <c r="Z40" s="26">
        <v>1</v>
      </c>
      <c r="AA40" s="26">
        <v>3</v>
      </c>
      <c r="AB40" s="26">
        <v>1</v>
      </c>
      <c r="AC40" s="26">
        <v>4</v>
      </c>
      <c r="AD40" s="26">
        <v>0</v>
      </c>
      <c r="AE40" s="26">
        <v>0</v>
      </c>
      <c r="AF40" s="26">
        <v>0</v>
      </c>
      <c r="AG40" s="26">
        <v>4</v>
      </c>
      <c r="AH40" s="26">
        <v>2</v>
      </c>
      <c r="AI40" s="26">
        <v>1</v>
      </c>
      <c r="AJ40" s="26">
        <v>5</v>
      </c>
      <c r="AK40" s="26">
        <v>0</v>
      </c>
      <c r="AL40" s="26">
        <v>1</v>
      </c>
      <c r="AM40" s="26">
        <v>3</v>
      </c>
      <c r="AN40" s="26">
        <v>2</v>
      </c>
      <c r="AO40" s="26">
        <v>0</v>
      </c>
      <c r="AP40" s="26">
        <v>0</v>
      </c>
      <c r="AQ40" s="26">
        <v>0</v>
      </c>
      <c r="AR40" s="26">
        <v>0</v>
      </c>
      <c r="AS40" s="26">
        <v>0</v>
      </c>
      <c r="AT40" s="26">
        <v>0</v>
      </c>
      <c r="AU40" s="26">
        <v>0</v>
      </c>
      <c r="AV40" s="26">
        <v>0</v>
      </c>
      <c r="AW40" s="26">
        <v>0</v>
      </c>
      <c r="AX40" s="26">
        <v>0</v>
      </c>
      <c r="AY40" s="26">
        <v>0</v>
      </c>
      <c r="AZ40" s="26">
        <v>0</v>
      </c>
      <c r="BA40" s="26">
        <v>0</v>
      </c>
      <c r="BB40" s="26">
        <v>0</v>
      </c>
      <c r="BC40" s="26">
        <v>3</v>
      </c>
      <c r="BD40" s="26">
        <v>0</v>
      </c>
      <c r="BE40" s="26">
        <v>0</v>
      </c>
      <c r="BF40" s="26">
        <v>0</v>
      </c>
      <c r="BG40" s="26">
        <v>0</v>
      </c>
      <c r="BH40" s="26">
        <v>0</v>
      </c>
      <c r="BI40" s="26">
        <v>0</v>
      </c>
      <c r="BJ40" s="25">
        <v>3</v>
      </c>
      <c r="BK40" s="26">
        <v>3</v>
      </c>
      <c r="BL40" s="25">
        <v>14</v>
      </c>
    </row>
    <row r="41" spans="1:64" s="13" customFormat="1" ht="65.25" customHeight="1" x14ac:dyDescent="0.25">
      <c r="A41" s="108">
        <v>33</v>
      </c>
      <c r="B41" s="110" t="s">
        <v>147</v>
      </c>
      <c r="C41" s="45">
        <v>10</v>
      </c>
      <c r="D41" s="25">
        <v>29</v>
      </c>
      <c r="E41" s="26">
        <v>17</v>
      </c>
      <c r="F41" s="26">
        <v>0</v>
      </c>
      <c r="G41" s="26">
        <v>1</v>
      </c>
      <c r="H41" s="26">
        <v>2</v>
      </c>
      <c r="I41" s="26">
        <v>0</v>
      </c>
      <c r="J41" s="26">
        <v>0</v>
      </c>
      <c r="K41" s="26">
        <v>0</v>
      </c>
      <c r="L41" s="26">
        <v>8</v>
      </c>
      <c r="M41" s="26">
        <v>0</v>
      </c>
      <c r="N41" s="26">
        <v>0</v>
      </c>
      <c r="O41" s="26">
        <v>1</v>
      </c>
      <c r="P41" s="26">
        <v>1</v>
      </c>
      <c r="Q41" s="26">
        <v>0</v>
      </c>
      <c r="R41" s="26">
        <v>0</v>
      </c>
      <c r="S41" s="26">
        <v>0</v>
      </c>
      <c r="T41" s="26">
        <v>0</v>
      </c>
      <c r="U41" s="26">
        <v>1</v>
      </c>
      <c r="V41" s="26">
        <v>0</v>
      </c>
      <c r="W41" s="26">
        <v>0</v>
      </c>
      <c r="X41" s="26">
        <v>0</v>
      </c>
      <c r="Y41" s="26">
        <v>0</v>
      </c>
      <c r="Z41" s="26">
        <v>2</v>
      </c>
      <c r="AA41" s="26">
        <v>1</v>
      </c>
      <c r="AB41" s="26">
        <v>0</v>
      </c>
      <c r="AC41" s="26">
        <v>3</v>
      </c>
      <c r="AD41" s="26">
        <v>0</v>
      </c>
      <c r="AE41" s="26">
        <v>0</v>
      </c>
      <c r="AF41" s="26">
        <v>0</v>
      </c>
      <c r="AG41" s="26">
        <v>6</v>
      </c>
      <c r="AH41" s="26">
        <v>0</v>
      </c>
      <c r="AI41" s="26">
        <v>0</v>
      </c>
      <c r="AJ41" s="26">
        <v>1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6">
        <v>0</v>
      </c>
      <c r="AU41" s="26">
        <v>0</v>
      </c>
      <c r="AV41" s="26">
        <v>0</v>
      </c>
      <c r="AW41" s="26">
        <v>0</v>
      </c>
      <c r="AX41" s="26">
        <v>0</v>
      </c>
      <c r="AY41" s="26">
        <v>0</v>
      </c>
      <c r="AZ41" s="26">
        <v>0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1</v>
      </c>
      <c r="BH41" s="26">
        <v>1</v>
      </c>
      <c r="BI41" s="26">
        <v>0</v>
      </c>
      <c r="BJ41" s="25">
        <v>0</v>
      </c>
      <c r="BK41" s="25">
        <v>0</v>
      </c>
      <c r="BL41" s="25">
        <v>6</v>
      </c>
    </row>
    <row r="42" spans="1:64" s="13" customFormat="1" ht="48.75" customHeight="1" x14ac:dyDescent="0.25">
      <c r="A42" s="108">
        <v>34</v>
      </c>
      <c r="B42" s="110" t="s">
        <v>216</v>
      </c>
      <c r="C42" s="45">
        <v>13</v>
      </c>
      <c r="D42" s="25">
        <v>32</v>
      </c>
      <c r="E42" s="26">
        <v>21</v>
      </c>
      <c r="F42" s="26">
        <v>0</v>
      </c>
      <c r="G42" s="26">
        <v>1</v>
      </c>
      <c r="H42" s="26">
        <v>2</v>
      </c>
      <c r="I42" s="26">
        <v>0</v>
      </c>
      <c r="J42" s="26">
        <f>-J123</f>
        <v>0</v>
      </c>
      <c r="K42" s="26">
        <v>0</v>
      </c>
      <c r="L42" s="26">
        <v>5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5</v>
      </c>
      <c r="AA42" s="26">
        <v>1</v>
      </c>
      <c r="AB42" s="26">
        <v>0</v>
      </c>
      <c r="AC42" s="26">
        <v>2</v>
      </c>
      <c r="AD42" s="26">
        <v>0</v>
      </c>
      <c r="AE42" s="26">
        <v>0</v>
      </c>
      <c r="AF42" s="26">
        <v>0</v>
      </c>
      <c r="AG42" s="26">
        <v>7</v>
      </c>
      <c r="AH42" s="26">
        <v>0</v>
      </c>
      <c r="AI42" s="26">
        <v>1</v>
      </c>
      <c r="AJ42" s="25">
        <v>2</v>
      </c>
      <c r="AK42" s="26">
        <v>0</v>
      </c>
      <c r="AL42" s="26">
        <v>0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v>0</v>
      </c>
      <c r="AT42" s="26">
        <v>0</v>
      </c>
      <c r="AU42" s="26">
        <v>0</v>
      </c>
      <c r="AV42" s="26">
        <v>0</v>
      </c>
      <c r="AW42" s="26">
        <v>3</v>
      </c>
      <c r="AX42" s="26">
        <v>0</v>
      </c>
      <c r="AY42" s="26">
        <v>0</v>
      </c>
      <c r="AZ42" s="26">
        <v>0</v>
      </c>
      <c r="BA42" s="26">
        <v>0</v>
      </c>
      <c r="BB42" s="26">
        <v>0</v>
      </c>
      <c r="BC42" s="26">
        <v>0</v>
      </c>
      <c r="BD42" s="25">
        <v>1</v>
      </c>
      <c r="BE42" s="26">
        <v>1</v>
      </c>
      <c r="BF42" s="26">
        <v>0</v>
      </c>
      <c r="BG42" s="26">
        <v>0</v>
      </c>
      <c r="BH42" s="26">
        <v>0</v>
      </c>
      <c r="BI42" s="26">
        <v>1</v>
      </c>
      <c r="BJ42" s="25">
        <v>2</v>
      </c>
      <c r="BK42" s="26">
        <v>1</v>
      </c>
      <c r="BL42" s="25">
        <v>10</v>
      </c>
    </row>
    <row r="43" spans="1:64" s="13" customFormat="1" ht="60" customHeight="1" x14ac:dyDescent="0.25">
      <c r="A43" s="108">
        <v>35</v>
      </c>
      <c r="B43" s="110" t="s">
        <v>217</v>
      </c>
      <c r="C43" s="45">
        <v>2</v>
      </c>
      <c r="D43" s="45">
        <v>9</v>
      </c>
      <c r="E43" s="45">
        <v>3</v>
      </c>
      <c r="F43" s="45">
        <v>0</v>
      </c>
      <c r="G43" s="45">
        <v>0</v>
      </c>
      <c r="H43" s="45">
        <v>4</v>
      </c>
      <c r="I43" s="45">
        <v>0</v>
      </c>
      <c r="J43" s="45">
        <v>0</v>
      </c>
      <c r="K43" s="45">
        <v>0</v>
      </c>
      <c r="L43" s="45">
        <v>5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0</v>
      </c>
      <c r="AM43" s="45">
        <v>0</v>
      </c>
      <c r="AN43" s="45">
        <v>0</v>
      </c>
      <c r="AO43" s="45">
        <v>0</v>
      </c>
      <c r="AP43" s="45">
        <v>0</v>
      </c>
      <c r="AQ43" s="45">
        <v>0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2</v>
      </c>
    </row>
    <row r="44" spans="1:64" s="13" customFormat="1" ht="45" customHeight="1" x14ac:dyDescent="0.25">
      <c r="A44" s="108">
        <v>36</v>
      </c>
      <c r="B44" s="110" t="s">
        <v>218</v>
      </c>
      <c r="C44" s="45">
        <v>1</v>
      </c>
      <c r="D44" s="25">
        <v>6</v>
      </c>
      <c r="E44" s="26">
        <v>5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5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1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v>0</v>
      </c>
      <c r="AT44" s="26">
        <v>0</v>
      </c>
      <c r="AU44" s="26">
        <v>0</v>
      </c>
      <c r="AV44" s="26">
        <v>0</v>
      </c>
      <c r="AW44" s="26">
        <v>0</v>
      </c>
      <c r="AX44" s="26">
        <v>0</v>
      </c>
      <c r="AY44" s="26">
        <v>0</v>
      </c>
      <c r="AZ44" s="26">
        <v>0</v>
      </c>
      <c r="BA44" s="26">
        <v>0</v>
      </c>
      <c r="BB44" s="26">
        <v>0</v>
      </c>
      <c r="BC44" s="26">
        <v>0</v>
      </c>
      <c r="BD44" s="26">
        <v>0</v>
      </c>
      <c r="BE44" s="26">
        <v>0</v>
      </c>
      <c r="BF44" s="26">
        <v>0</v>
      </c>
      <c r="BG44" s="26">
        <v>0</v>
      </c>
      <c r="BH44" s="26">
        <v>0</v>
      </c>
      <c r="BI44" s="26">
        <v>0</v>
      </c>
      <c r="BJ44" s="25">
        <v>2</v>
      </c>
      <c r="BK44" s="26">
        <v>2</v>
      </c>
      <c r="BL44" s="25">
        <v>4</v>
      </c>
    </row>
    <row r="45" spans="1:64" s="13" customFormat="1" ht="60" customHeight="1" x14ac:dyDescent="0.25">
      <c r="A45" s="108">
        <v>37</v>
      </c>
      <c r="B45" s="110" t="s">
        <v>146</v>
      </c>
      <c r="C45" s="45">
        <v>2</v>
      </c>
      <c r="D45" s="25">
        <v>6</v>
      </c>
      <c r="E45" s="26">
        <v>2</v>
      </c>
      <c r="F45" s="26">
        <v>0</v>
      </c>
      <c r="G45" s="26">
        <v>0</v>
      </c>
      <c r="H45" s="26">
        <v>1</v>
      </c>
      <c r="I45" s="26">
        <v>0</v>
      </c>
      <c r="J45" s="26">
        <v>0</v>
      </c>
      <c r="K45" s="26">
        <v>0</v>
      </c>
      <c r="L45" s="26">
        <v>2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1</v>
      </c>
      <c r="AH45" s="26">
        <v>0</v>
      </c>
      <c r="AI45" s="26">
        <v>1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1</v>
      </c>
      <c r="BF45" s="26">
        <v>0</v>
      </c>
      <c r="BG45" s="26">
        <v>0</v>
      </c>
      <c r="BH45" s="26">
        <v>0</v>
      </c>
      <c r="BI45" s="26">
        <v>0</v>
      </c>
      <c r="BJ45" s="25">
        <v>1</v>
      </c>
      <c r="BK45" s="26">
        <v>1</v>
      </c>
      <c r="BL45" s="25">
        <v>3</v>
      </c>
    </row>
    <row r="46" spans="1:64" s="13" customFormat="1" ht="48.75" customHeight="1" x14ac:dyDescent="0.25">
      <c r="A46" s="108">
        <v>38</v>
      </c>
      <c r="B46" s="110" t="s">
        <v>219</v>
      </c>
      <c r="C46" s="88">
        <v>1</v>
      </c>
      <c r="D46" s="89">
        <v>6</v>
      </c>
      <c r="E46" s="90">
        <v>4</v>
      </c>
      <c r="F46" s="90">
        <v>1</v>
      </c>
      <c r="G46" s="90">
        <v>1</v>
      </c>
      <c r="H46" s="90">
        <v>0</v>
      </c>
      <c r="I46" s="90">
        <v>0</v>
      </c>
      <c r="J46" s="90">
        <v>0</v>
      </c>
      <c r="K46" s="90">
        <v>0</v>
      </c>
      <c r="L46" s="90">
        <v>2</v>
      </c>
      <c r="M46" s="90">
        <v>0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0">
        <v>0</v>
      </c>
      <c r="W46" s="90">
        <v>0</v>
      </c>
      <c r="X46" s="90">
        <v>0</v>
      </c>
      <c r="Y46" s="90">
        <v>0</v>
      </c>
      <c r="Z46" s="90">
        <v>2</v>
      </c>
      <c r="AA46" s="90">
        <v>0</v>
      </c>
      <c r="AB46" s="90">
        <v>0</v>
      </c>
      <c r="AC46" s="90">
        <v>0</v>
      </c>
      <c r="AD46" s="90">
        <v>0</v>
      </c>
      <c r="AE46" s="90">
        <v>0</v>
      </c>
      <c r="AF46" s="90">
        <v>0</v>
      </c>
      <c r="AG46" s="90">
        <v>0</v>
      </c>
      <c r="AH46" s="90">
        <v>0</v>
      </c>
      <c r="AI46" s="90">
        <v>0</v>
      </c>
      <c r="AJ46" s="90">
        <v>0</v>
      </c>
      <c r="AK46" s="90">
        <v>0</v>
      </c>
      <c r="AL46" s="90">
        <v>0</v>
      </c>
      <c r="AM46" s="90">
        <v>0</v>
      </c>
      <c r="AN46" s="90">
        <v>0</v>
      </c>
      <c r="AO46" s="90">
        <v>0</v>
      </c>
      <c r="AP46" s="90">
        <v>0</v>
      </c>
      <c r="AQ46" s="90">
        <v>0</v>
      </c>
      <c r="AR46" s="90">
        <v>0</v>
      </c>
      <c r="AS46" s="90">
        <v>0</v>
      </c>
      <c r="AT46" s="90">
        <v>0</v>
      </c>
      <c r="AU46" s="90">
        <v>0</v>
      </c>
      <c r="AV46" s="90">
        <v>0</v>
      </c>
      <c r="AW46" s="90">
        <v>0</v>
      </c>
      <c r="AX46" s="90">
        <v>0</v>
      </c>
      <c r="AY46" s="90">
        <v>0</v>
      </c>
      <c r="AZ46" s="90">
        <v>0</v>
      </c>
      <c r="BA46" s="90">
        <v>0</v>
      </c>
      <c r="BB46" s="90">
        <v>0</v>
      </c>
      <c r="BC46" s="90">
        <v>0</v>
      </c>
      <c r="BD46" s="90">
        <v>0</v>
      </c>
      <c r="BE46" s="90">
        <v>0</v>
      </c>
      <c r="BF46" s="90">
        <v>0</v>
      </c>
      <c r="BG46" s="90">
        <v>0</v>
      </c>
      <c r="BH46" s="90">
        <v>0</v>
      </c>
      <c r="BI46" s="90">
        <v>0</v>
      </c>
      <c r="BJ46" s="89">
        <v>2</v>
      </c>
      <c r="BK46" s="90">
        <v>0</v>
      </c>
      <c r="BL46" s="89">
        <v>0</v>
      </c>
    </row>
    <row r="47" spans="1:64" s="13" customFormat="1" ht="60" customHeight="1" x14ac:dyDescent="0.25">
      <c r="A47" s="108">
        <v>39</v>
      </c>
      <c r="B47" s="110" t="s">
        <v>220</v>
      </c>
      <c r="C47" s="45">
        <v>6</v>
      </c>
      <c r="D47" s="25">
        <v>12</v>
      </c>
      <c r="E47" s="26">
        <v>6</v>
      </c>
      <c r="F47" s="26">
        <v>0</v>
      </c>
      <c r="G47" s="26">
        <v>0</v>
      </c>
      <c r="H47" s="26">
        <v>2</v>
      </c>
      <c r="I47" s="26">
        <v>0</v>
      </c>
      <c r="J47" s="26">
        <v>0</v>
      </c>
      <c r="K47" s="26">
        <v>0</v>
      </c>
      <c r="L47" s="26">
        <v>7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1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v>0</v>
      </c>
      <c r="AF47" s="26">
        <v>0</v>
      </c>
      <c r="AG47" s="26">
        <v>0</v>
      </c>
      <c r="AH47" s="26">
        <v>0</v>
      </c>
      <c r="AI47" s="26">
        <v>0</v>
      </c>
      <c r="AJ47" s="26">
        <v>2</v>
      </c>
      <c r="AK47" s="26">
        <v>0</v>
      </c>
      <c r="AL47" s="26">
        <v>0</v>
      </c>
      <c r="AM47" s="26">
        <v>0</v>
      </c>
      <c r="AN47" s="26">
        <v>0</v>
      </c>
      <c r="AO47" s="26">
        <v>0</v>
      </c>
      <c r="AP47" s="26">
        <v>0</v>
      </c>
      <c r="AQ47" s="26">
        <v>0</v>
      </c>
      <c r="AR47" s="26">
        <v>0</v>
      </c>
      <c r="AS47" s="26">
        <v>0</v>
      </c>
      <c r="AT47" s="26">
        <v>0</v>
      </c>
      <c r="AU47" s="26">
        <v>0</v>
      </c>
      <c r="AV47" s="26">
        <v>0</v>
      </c>
      <c r="AW47" s="26">
        <v>0</v>
      </c>
      <c r="AX47" s="26">
        <v>0</v>
      </c>
      <c r="AY47" s="26">
        <v>0</v>
      </c>
      <c r="AZ47" s="26">
        <v>0</v>
      </c>
      <c r="BA47" s="26">
        <v>0</v>
      </c>
      <c r="BB47" s="26">
        <v>0</v>
      </c>
      <c r="BC47" s="26">
        <v>0</v>
      </c>
      <c r="BD47" s="26">
        <v>0</v>
      </c>
      <c r="BE47" s="26">
        <v>0</v>
      </c>
      <c r="BF47" s="26">
        <v>0</v>
      </c>
      <c r="BG47" s="26">
        <v>0</v>
      </c>
      <c r="BH47" s="26">
        <v>0</v>
      </c>
      <c r="BI47" s="26">
        <v>0</v>
      </c>
      <c r="BJ47" s="25">
        <v>0</v>
      </c>
      <c r="BK47" s="26">
        <v>0</v>
      </c>
      <c r="BL47" s="25">
        <v>4</v>
      </c>
    </row>
    <row r="48" spans="1:64" s="23" customFormat="1" ht="46.5" customHeight="1" x14ac:dyDescent="0.3">
      <c r="A48" s="108">
        <v>40</v>
      </c>
      <c r="B48" s="110" t="s">
        <v>221</v>
      </c>
      <c r="C48" s="45">
        <v>4</v>
      </c>
      <c r="D48" s="25">
        <v>8</v>
      </c>
      <c r="E48" s="26">
        <v>8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2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2</v>
      </c>
      <c r="V48" s="26">
        <v>0</v>
      </c>
      <c r="W48" s="26">
        <v>0</v>
      </c>
      <c r="X48" s="26">
        <v>0</v>
      </c>
      <c r="Y48" s="26">
        <v>0</v>
      </c>
      <c r="Z48" s="26">
        <v>1</v>
      </c>
      <c r="AA48" s="26">
        <v>0</v>
      </c>
      <c r="AB48" s="26">
        <v>0</v>
      </c>
      <c r="AC48" s="26">
        <v>1</v>
      </c>
      <c r="AD48" s="26">
        <v>0</v>
      </c>
      <c r="AE48" s="26">
        <v>0</v>
      </c>
      <c r="AF48" s="26">
        <v>0</v>
      </c>
      <c r="AG48" s="26">
        <v>2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v>0</v>
      </c>
      <c r="AT48" s="26">
        <v>0</v>
      </c>
      <c r="AU48" s="26">
        <v>0</v>
      </c>
      <c r="AV48" s="26">
        <v>0</v>
      </c>
      <c r="AW48" s="26">
        <v>0</v>
      </c>
      <c r="AX48" s="26">
        <v>0</v>
      </c>
      <c r="AY48" s="26">
        <v>0</v>
      </c>
      <c r="AZ48" s="26">
        <v>0</v>
      </c>
      <c r="BA48" s="26">
        <v>0</v>
      </c>
      <c r="BB48" s="26">
        <v>0</v>
      </c>
      <c r="BC48" s="26">
        <v>0</v>
      </c>
      <c r="BD48" s="26">
        <v>0</v>
      </c>
      <c r="BE48" s="26">
        <v>0</v>
      </c>
      <c r="BF48" s="26">
        <v>0</v>
      </c>
      <c r="BG48" s="26">
        <v>0</v>
      </c>
      <c r="BH48" s="26">
        <v>0</v>
      </c>
      <c r="BI48" s="26">
        <v>0</v>
      </c>
      <c r="BJ48" s="25">
        <v>0</v>
      </c>
      <c r="BK48" s="26">
        <v>0</v>
      </c>
      <c r="BL48" s="25">
        <v>2</v>
      </c>
    </row>
    <row r="49" spans="1:64" s="13" customFormat="1" ht="51" customHeight="1" x14ac:dyDescent="0.25">
      <c r="A49" s="108">
        <v>41</v>
      </c>
      <c r="B49" s="110" t="s">
        <v>145</v>
      </c>
      <c r="C49" s="53">
        <v>6</v>
      </c>
      <c r="D49" s="54">
        <v>15</v>
      </c>
      <c r="E49" s="55">
        <v>9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55">
        <v>6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1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1</v>
      </c>
      <c r="AD49" s="26">
        <v>0</v>
      </c>
      <c r="AE49" s="26">
        <v>0</v>
      </c>
      <c r="AF49" s="26">
        <v>0</v>
      </c>
      <c r="AG49" s="55">
        <v>7</v>
      </c>
      <c r="AH49" s="26">
        <v>0</v>
      </c>
      <c r="AI49" s="26">
        <v>0</v>
      </c>
      <c r="AJ49" s="26">
        <v>0</v>
      </c>
      <c r="AK49" s="26">
        <v>0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0</v>
      </c>
      <c r="BG49" s="26">
        <v>0</v>
      </c>
      <c r="BH49" s="26">
        <v>0</v>
      </c>
      <c r="BI49" s="26">
        <v>0</v>
      </c>
      <c r="BJ49" s="54">
        <v>1</v>
      </c>
      <c r="BK49" s="55">
        <v>1</v>
      </c>
      <c r="BL49" s="54">
        <v>2</v>
      </c>
    </row>
    <row r="50" spans="1:64" s="14" customFormat="1" ht="53.25" customHeight="1" x14ac:dyDescent="0.25">
      <c r="A50" s="108">
        <v>42</v>
      </c>
      <c r="B50" s="110" t="s">
        <v>144</v>
      </c>
      <c r="C50" s="45">
        <v>3</v>
      </c>
      <c r="D50" s="25">
        <v>12</v>
      </c>
      <c r="E50" s="26">
        <v>8</v>
      </c>
      <c r="F50" s="26">
        <v>0</v>
      </c>
      <c r="G50" s="26">
        <v>1</v>
      </c>
      <c r="H50" s="26">
        <v>3</v>
      </c>
      <c r="I50" s="26">
        <v>0</v>
      </c>
      <c r="J50" s="26">
        <v>0</v>
      </c>
      <c r="K50" s="26">
        <v>0</v>
      </c>
      <c r="L50" s="26">
        <v>8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6">
        <v>0</v>
      </c>
      <c r="AD50" s="26">
        <v>0</v>
      </c>
      <c r="AE50" s="26">
        <v>0</v>
      </c>
      <c r="AF50" s="26">
        <v>0</v>
      </c>
      <c r="AG50" s="26">
        <v>0</v>
      </c>
      <c r="AH50" s="26">
        <v>0</v>
      </c>
      <c r="AI50" s="26">
        <v>0</v>
      </c>
      <c r="AJ50" s="26">
        <v>0</v>
      </c>
      <c r="AK50" s="26">
        <v>0</v>
      </c>
      <c r="AL50" s="26">
        <v>0</v>
      </c>
      <c r="AM50" s="26">
        <v>0</v>
      </c>
      <c r="AN50" s="26">
        <v>0</v>
      </c>
      <c r="AO50" s="26">
        <v>0</v>
      </c>
      <c r="AP50" s="26">
        <v>0</v>
      </c>
      <c r="AQ50" s="26">
        <v>0</v>
      </c>
      <c r="AR50" s="26">
        <v>0</v>
      </c>
      <c r="AS50" s="26">
        <v>0</v>
      </c>
      <c r="AT50" s="26">
        <v>0</v>
      </c>
      <c r="AU50" s="26">
        <v>0</v>
      </c>
      <c r="AV50" s="26">
        <v>0</v>
      </c>
      <c r="AW50" s="26">
        <v>0</v>
      </c>
      <c r="AX50" s="26">
        <v>0</v>
      </c>
      <c r="AY50" s="26">
        <v>0</v>
      </c>
      <c r="AZ50" s="26">
        <v>0</v>
      </c>
      <c r="BA50" s="26">
        <v>0</v>
      </c>
      <c r="BB50" s="26">
        <v>0</v>
      </c>
      <c r="BC50" s="26">
        <v>0</v>
      </c>
      <c r="BD50" s="26">
        <v>0</v>
      </c>
      <c r="BE50" s="26">
        <v>0</v>
      </c>
      <c r="BF50" s="26">
        <v>0</v>
      </c>
      <c r="BG50" s="26">
        <v>0</v>
      </c>
      <c r="BH50" s="26">
        <v>0</v>
      </c>
      <c r="BI50" s="26">
        <v>0</v>
      </c>
      <c r="BJ50" s="25">
        <v>1</v>
      </c>
      <c r="BK50" s="26">
        <v>0</v>
      </c>
      <c r="BL50" s="25">
        <v>3</v>
      </c>
    </row>
    <row r="51" spans="1:64" s="13" customFormat="1" ht="48" customHeight="1" x14ac:dyDescent="0.25">
      <c r="A51" s="108">
        <v>43</v>
      </c>
      <c r="B51" s="110" t="s">
        <v>141</v>
      </c>
      <c r="C51" s="63">
        <v>8</v>
      </c>
      <c r="D51" s="26">
        <v>16</v>
      </c>
      <c r="E51" s="26">
        <v>1</v>
      </c>
      <c r="F51" s="26">
        <v>1</v>
      </c>
      <c r="G51" s="26">
        <v>1</v>
      </c>
      <c r="H51" s="26">
        <v>1</v>
      </c>
      <c r="I51" s="26">
        <v>0</v>
      </c>
      <c r="J51" s="26">
        <v>0</v>
      </c>
      <c r="K51" s="26">
        <v>0</v>
      </c>
      <c r="L51" s="26">
        <v>5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1</v>
      </c>
      <c r="AB51" s="26">
        <v>0</v>
      </c>
      <c r="AC51" s="26">
        <v>1</v>
      </c>
      <c r="AD51" s="26">
        <v>0</v>
      </c>
      <c r="AE51" s="26">
        <v>0</v>
      </c>
      <c r="AF51" s="26">
        <v>0</v>
      </c>
      <c r="AG51" s="26">
        <v>6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v>0</v>
      </c>
      <c r="AT51" s="26">
        <v>0</v>
      </c>
      <c r="AU51" s="26">
        <v>0</v>
      </c>
      <c r="AV51" s="26">
        <v>0</v>
      </c>
      <c r="AW51" s="26">
        <v>0</v>
      </c>
      <c r="AX51" s="26">
        <v>0</v>
      </c>
      <c r="AY51" s="26">
        <v>0</v>
      </c>
      <c r="AZ51" s="26">
        <v>0</v>
      </c>
      <c r="BA51" s="26">
        <v>0</v>
      </c>
      <c r="BB51" s="26">
        <v>0</v>
      </c>
      <c r="BC51" s="26">
        <v>0</v>
      </c>
      <c r="BD51" s="26">
        <v>0</v>
      </c>
      <c r="BE51" s="26">
        <v>0</v>
      </c>
      <c r="BF51" s="26">
        <v>0</v>
      </c>
      <c r="BG51" s="26">
        <v>0</v>
      </c>
      <c r="BH51" s="26">
        <v>0</v>
      </c>
      <c r="BI51" s="26">
        <v>0</v>
      </c>
      <c r="BJ51" s="26">
        <v>0</v>
      </c>
      <c r="BK51" s="26">
        <v>0</v>
      </c>
      <c r="BL51" s="25">
        <v>3</v>
      </c>
    </row>
    <row r="52" spans="1:64" s="13" customFormat="1" ht="51.75" customHeight="1" x14ac:dyDescent="0.25">
      <c r="A52" s="108">
        <v>44</v>
      </c>
      <c r="B52" s="110" t="s">
        <v>142</v>
      </c>
      <c r="C52" s="45">
        <v>4</v>
      </c>
      <c r="D52" s="25">
        <v>11</v>
      </c>
      <c r="E52" s="26">
        <v>4</v>
      </c>
      <c r="F52" s="26">
        <v>1</v>
      </c>
      <c r="G52" s="26">
        <v>0</v>
      </c>
      <c r="H52" s="26">
        <v>3</v>
      </c>
      <c r="I52" s="26">
        <v>0</v>
      </c>
      <c r="J52" s="26">
        <v>0</v>
      </c>
      <c r="K52" s="26">
        <v>0</v>
      </c>
      <c r="L52" s="26">
        <v>3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0</v>
      </c>
      <c r="AG52" s="26">
        <v>4</v>
      </c>
      <c r="AH52" s="26">
        <v>0</v>
      </c>
      <c r="AI52" s="26">
        <v>0</v>
      </c>
      <c r="AJ52" s="26">
        <v>0</v>
      </c>
      <c r="AK52" s="26">
        <v>0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v>0</v>
      </c>
      <c r="AT52" s="26">
        <v>0</v>
      </c>
      <c r="AU52" s="26">
        <v>0</v>
      </c>
      <c r="AV52" s="26">
        <v>0</v>
      </c>
      <c r="AW52" s="26">
        <v>0</v>
      </c>
      <c r="AX52" s="26">
        <v>0</v>
      </c>
      <c r="AY52" s="26">
        <v>0</v>
      </c>
      <c r="AZ52" s="26">
        <v>0</v>
      </c>
      <c r="BA52" s="26">
        <v>0</v>
      </c>
      <c r="BB52" s="26">
        <v>0</v>
      </c>
      <c r="BC52" s="26">
        <v>0</v>
      </c>
      <c r="BD52" s="26">
        <v>0</v>
      </c>
      <c r="BE52" s="26">
        <v>0</v>
      </c>
      <c r="BF52" s="26">
        <v>0</v>
      </c>
      <c r="BG52" s="26">
        <v>0</v>
      </c>
      <c r="BH52" s="26">
        <v>0</v>
      </c>
      <c r="BI52" s="26">
        <v>0</v>
      </c>
      <c r="BJ52" s="25">
        <v>1</v>
      </c>
      <c r="BK52" s="26">
        <v>0</v>
      </c>
      <c r="BL52" s="25">
        <v>2</v>
      </c>
    </row>
    <row r="53" spans="1:64" s="29" customFormat="1" ht="46.5" customHeight="1" x14ac:dyDescent="0.25">
      <c r="A53" s="108">
        <v>45</v>
      </c>
      <c r="B53" s="110" t="s">
        <v>143</v>
      </c>
      <c r="C53" s="45">
        <v>8</v>
      </c>
      <c r="D53" s="25">
        <v>27</v>
      </c>
      <c r="E53" s="25">
        <v>23</v>
      </c>
      <c r="F53" s="25">
        <v>0</v>
      </c>
      <c r="G53" s="25">
        <v>0</v>
      </c>
      <c r="H53" s="25">
        <v>1</v>
      </c>
      <c r="I53" s="25">
        <v>0</v>
      </c>
      <c r="J53" s="25">
        <v>0</v>
      </c>
      <c r="K53" s="25">
        <v>0</v>
      </c>
      <c r="L53" s="25">
        <v>1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1</v>
      </c>
      <c r="T53" s="25">
        <v>0</v>
      </c>
      <c r="U53" s="25">
        <v>0</v>
      </c>
      <c r="V53" s="25">
        <v>1</v>
      </c>
      <c r="W53" s="25">
        <v>0</v>
      </c>
      <c r="X53" s="25">
        <v>0</v>
      </c>
      <c r="Y53" s="25">
        <v>0</v>
      </c>
      <c r="Z53" s="25">
        <v>0</v>
      </c>
      <c r="AA53" s="25">
        <v>5</v>
      </c>
      <c r="AB53" s="25">
        <v>0</v>
      </c>
      <c r="AC53" s="25">
        <v>1</v>
      </c>
      <c r="AD53" s="25">
        <v>0</v>
      </c>
      <c r="AE53" s="25">
        <v>0</v>
      </c>
      <c r="AF53" s="25">
        <v>0</v>
      </c>
      <c r="AG53" s="25">
        <v>1</v>
      </c>
      <c r="AH53" s="25">
        <v>2</v>
      </c>
      <c r="AI53" s="25">
        <v>0</v>
      </c>
      <c r="AJ53" s="25">
        <v>0</v>
      </c>
      <c r="AK53" s="25">
        <v>0</v>
      </c>
      <c r="AL53" s="25">
        <v>0</v>
      </c>
      <c r="AM53" s="25">
        <v>0</v>
      </c>
      <c r="AN53" s="25">
        <v>1</v>
      </c>
      <c r="AO53" s="25">
        <v>0</v>
      </c>
      <c r="AP53" s="25">
        <v>0</v>
      </c>
      <c r="AQ53" s="25">
        <v>0</v>
      </c>
      <c r="AR53" s="25">
        <v>0</v>
      </c>
      <c r="AS53" s="25">
        <v>0</v>
      </c>
      <c r="AT53" s="25">
        <v>0</v>
      </c>
      <c r="AU53" s="25">
        <v>0</v>
      </c>
      <c r="AV53" s="25">
        <v>1</v>
      </c>
      <c r="AW53" s="25">
        <v>2</v>
      </c>
      <c r="AX53" s="25">
        <v>0</v>
      </c>
      <c r="AY53" s="25">
        <v>0</v>
      </c>
      <c r="AZ53" s="25">
        <v>0</v>
      </c>
      <c r="BA53" s="25">
        <v>0</v>
      </c>
      <c r="BB53" s="25">
        <v>0</v>
      </c>
      <c r="BC53" s="25">
        <v>8</v>
      </c>
      <c r="BD53" s="25">
        <v>1</v>
      </c>
      <c r="BE53" s="25">
        <v>0</v>
      </c>
      <c r="BF53" s="25">
        <v>0</v>
      </c>
      <c r="BG53" s="25">
        <v>0</v>
      </c>
      <c r="BH53" s="25">
        <v>0</v>
      </c>
      <c r="BI53" s="25">
        <v>1</v>
      </c>
      <c r="BJ53" s="25">
        <v>3</v>
      </c>
      <c r="BK53" s="25">
        <v>3</v>
      </c>
      <c r="BL53" s="25">
        <v>9</v>
      </c>
    </row>
    <row r="54" spans="1:64" s="13" customFormat="1" ht="53.25" customHeight="1" x14ac:dyDescent="0.25">
      <c r="A54" s="108">
        <v>46</v>
      </c>
      <c r="B54" s="110" t="s">
        <v>125</v>
      </c>
      <c r="C54" s="45">
        <v>3</v>
      </c>
      <c r="D54" s="25">
        <v>8</v>
      </c>
      <c r="E54" s="25">
        <v>4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8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5">
        <v>0</v>
      </c>
      <c r="BK54" s="25">
        <v>0</v>
      </c>
      <c r="BL54" s="25">
        <v>1</v>
      </c>
    </row>
    <row r="55" spans="1:64" s="13" customFormat="1" ht="56.25" customHeight="1" x14ac:dyDescent="0.25">
      <c r="A55" s="108">
        <v>47</v>
      </c>
      <c r="B55" s="110" t="s">
        <v>124</v>
      </c>
      <c r="C55" s="45">
        <v>7</v>
      </c>
      <c r="D55" s="25">
        <v>13</v>
      </c>
      <c r="E55" s="26">
        <v>3</v>
      </c>
      <c r="F55" s="26">
        <v>0</v>
      </c>
      <c r="G55" s="26">
        <v>1</v>
      </c>
      <c r="H55" s="26">
        <v>5</v>
      </c>
      <c r="I55" s="26">
        <v>0</v>
      </c>
      <c r="J55" s="26">
        <v>1</v>
      </c>
      <c r="K55" s="26">
        <v>0</v>
      </c>
      <c r="L55" s="26">
        <v>3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26">
        <v>0</v>
      </c>
      <c r="Y55" s="26">
        <v>0</v>
      </c>
      <c r="Z55" s="26">
        <v>1</v>
      </c>
      <c r="AA55" s="26">
        <v>0</v>
      </c>
      <c r="AB55" s="26">
        <v>0</v>
      </c>
      <c r="AC55" s="26">
        <v>1</v>
      </c>
      <c r="AD55" s="26">
        <v>0</v>
      </c>
      <c r="AE55" s="26">
        <v>0</v>
      </c>
      <c r="AF55" s="26">
        <v>0</v>
      </c>
      <c r="AG55" s="26">
        <v>1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5">
        <v>1</v>
      </c>
      <c r="BK55" s="26">
        <v>0</v>
      </c>
      <c r="BL55" s="25">
        <v>1</v>
      </c>
    </row>
    <row r="56" spans="1:64" s="13" customFormat="1" ht="41.25" customHeight="1" x14ac:dyDescent="0.25">
      <c r="A56" s="108">
        <v>48</v>
      </c>
      <c r="B56" s="110" t="s">
        <v>222</v>
      </c>
      <c r="C56" s="4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v>0</v>
      </c>
      <c r="AT56" s="26">
        <v>0</v>
      </c>
      <c r="AU56" s="26">
        <v>0</v>
      </c>
      <c r="AV56" s="26">
        <v>0</v>
      </c>
      <c r="AW56" s="26">
        <v>0</v>
      </c>
      <c r="AX56" s="26">
        <v>0</v>
      </c>
      <c r="AY56" s="26">
        <v>0</v>
      </c>
      <c r="AZ56" s="26">
        <v>0</v>
      </c>
      <c r="BA56" s="26">
        <v>0</v>
      </c>
      <c r="BB56" s="26">
        <v>0</v>
      </c>
      <c r="BC56" s="26">
        <v>0</v>
      </c>
      <c r="BD56" s="26">
        <v>0</v>
      </c>
      <c r="BE56" s="26">
        <v>0</v>
      </c>
      <c r="BF56" s="26">
        <v>0</v>
      </c>
      <c r="BG56" s="26">
        <v>0</v>
      </c>
      <c r="BH56" s="26">
        <v>0</v>
      </c>
      <c r="BI56" s="26">
        <v>0</v>
      </c>
      <c r="BJ56" s="26">
        <v>0</v>
      </c>
      <c r="BK56" s="26">
        <v>0</v>
      </c>
      <c r="BL56" s="26">
        <v>0</v>
      </c>
    </row>
    <row r="57" spans="1:64" s="13" customFormat="1" ht="60.75" customHeight="1" x14ac:dyDescent="0.25">
      <c r="A57" s="108">
        <v>49</v>
      </c>
      <c r="B57" s="110" t="s">
        <v>223</v>
      </c>
      <c r="C57" s="63">
        <v>0</v>
      </c>
      <c r="D57" s="26">
        <v>2</v>
      </c>
      <c r="E57" s="26">
        <v>1</v>
      </c>
      <c r="F57" s="26">
        <v>0</v>
      </c>
      <c r="G57" s="26">
        <v>0</v>
      </c>
      <c r="H57" s="26">
        <v>2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26">
        <v>0</v>
      </c>
      <c r="AD57" s="26">
        <v>0</v>
      </c>
      <c r="AE57" s="26">
        <v>0</v>
      </c>
      <c r="AF57" s="26">
        <v>0</v>
      </c>
      <c r="AG57" s="26">
        <v>0</v>
      </c>
      <c r="AH57" s="26">
        <v>0</v>
      </c>
      <c r="AI57" s="26">
        <v>0</v>
      </c>
      <c r="AJ57" s="26">
        <v>0</v>
      </c>
      <c r="AK57" s="26">
        <v>0</v>
      </c>
      <c r="AL57" s="26">
        <v>0</v>
      </c>
      <c r="AM57" s="26">
        <v>0</v>
      </c>
      <c r="AN57" s="26">
        <v>0</v>
      </c>
      <c r="AO57" s="26">
        <v>0</v>
      </c>
      <c r="AP57" s="26">
        <v>0</v>
      </c>
      <c r="AQ57" s="26">
        <v>0</v>
      </c>
      <c r="AR57" s="26">
        <v>0</v>
      </c>
      <c r="AS57" s="26">
        <v>0</v>
      </c>
      <c r="AT57" s="26">
        <v>0</v>
      </c>
      <c r="AU57" s="26">
        <v>0</v>
      </c>
      <c r="AV57" s="26">
        <v>0</v>
      </c>
      <c r="AW57" s="26">
        <v>0</v>
      </c>
      <c r="AX57" s="26">
        <v>0</v>
      </c>
      <c r="AY57" s="26">
        <v>0</v>
      </c>
      <c r="AZ57" s="26">
        <v>0</v>
      </c>
      <c r="BA57" s="26">
        <v>0</v>
      </c>
      <c r="BB57" s="26">
        <v>0</v>
      </c>
      <c r="BC57" s="26">
        <v>0</v>
      </c>
      <c r="BD57" s="26">
        <v>0</v>
      </c>
      <c r="BE57" s="26">
        <v>0</v>
      </c>
      <c r="BF57" s="26">
        <v>0</v>
      </c>
      <c r="BG57" s="26">
        <v>0</v>
      </c>
      <c r="BH57" s="26">
        <v>0</v>
      </c>
      <c r="BI57" s="26">
        <v>0</v>
      </c>
      <c r="BJ57" s="26">
        <v>0</v>
      </c>
      <c r="BK57" s="26">
        <v>0</v>
      </c>
      <c r="BL57" s="25">
        <v>1</v>
      </c>
    </row>
    <row r="58" spans="1:64" s="13" customFormat="1" ht="42.75" customHeight="1" x14ac:dyDescent="0.25">
      <c r="A58" s="108">
        <v>50</v>
      </c>
      <c r="B58" s="110" t="s">
        <v>123</v>
      </c>
      <c r="C58" s="45">
        <v>3</v>
      </c>
      <c r="D58" s="25">
        <v>8</v>
      </c>
      <c r="E58" s="26">
        <v>5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1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1</v>
      </c>
      <c r="AA58" s="26">
        <v>0</v>
      </c>
      <c r="AB58" s="26">
        <v>0</v>
      </c>
      <c r="AC58" s="26">
        <v>1</v>
      </c>
      <c r="AD58" s="26">
        <v>0</v>
      </c>
      <c r="AE58" s="26">
        <v>0</v>
      </c>
      <c r="AF58" s="26">
        <v>0</v>
      </c>
      <c r="AG58" s="26">
        <v>2</v>
      </c>
      <c r="AH58" s="26">
        <v>0</v>
      </c>
      <c r="AI58" s="26">
        <v>1</v>
      </c>
      <c r="AJ58" s="26">
        <v>0</v>
      </c>
      <c r="AK58" s="26">
        <v>0</v>
      </c>
      <c r="AL58" s="26">
        <v>1</v>
      </c>
      <c r="AM58" s="26">
        <v>0</v>
      </c>
      <c r="AN58" s="26">
        <v>0</v>
      </c>
      <c r="AO58" s="26">
        <v>0</v>
      </c>
      <c r="AP58" s="26">
        <v>0</v>
      </c>
      <c r="AQ58" s="26">
        <v>0</v>
      </c>
      <c r="AR58" s="26">
        <v>0</v>
      </c>
      <c r="AS58" s="26">
        <v>0</v>
      </c>
      <c r="AT58" s="26">
        <v>0</v>
      </c>
      <c r="AU58" s="26">
        <v>0</v>
      </c>
      <c r="AV58" s="26">
        <v>0</v>
      </c>
      <c r="AW58" s="26">
        <v>0</v>
      </c>
      <c r="AX58" s="26">
        <v>0</v>
      </c>
      <c r="AY58" s="26">
        <v>0</v>
      </c>
      <c r="AZ58" s="26">
        <v>0</v>
      </c>
      <c r="BA58" s="26">
        <v>0</v>
      </c>
      <c r="BB58" s="26">
        <v>0</v>
      </c>
      <c r="BC58" s="26">
        <v>0</v>
      </c>
      <c r="BD58" s="26">
        <v>1</v>
      </c>
      <c r="BE58" s="26">
        <v>0</v>
      </c>
      <c r="BF58" s="26">
        <v>0</v>
      </c>
      <c r="BG58" s="26">
        <v>0</v>
      </c>
      <c r="BH58" s="26">
        <v>0</v>
      </c>
      <c r="BI58" s="26">
        <v>0</v>
      </c>
      <c r="BJ58" s="25">
        <v>0</v>
      </c>
      <c r="BK58" s="26">
        <v>0</v>
      </c>
      <c r="BL58" s="25">
        <v>2</v>
      </c>
    </row>
    <row r="59" spans="1:64" s="13" customFormat="1" ht="41.25" customHeight="1" x14ac:dyDescent="0.25">
      <c r="A59" s="108">
        <v>51</v>
      </c>
      <c r="B59" s="110" t="s">
        <v>224</v>
      </c>
      <c r="C59" s="45">
        <v>2</v>
      </c>
      <c r="D59" s="25">
        <v>5</v>
      </c>
      <c r="E59" s="26">
        <v>5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1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2</v>
      </c>
      <c r="AD59" s="26">
        <v>0</v>
      </c>
      <c r="AE59" s="26">
        <v>0</v>
      </c>
      <c r="AF59" s="26">
        <v>0</v>
      </c>
      <c r="AG59" s="26">
        <v>2</v>
      </c>
      <c r="AH59" s="26">
        <v>0</v>
      </c>
      <c r="AI59" s="26">
        <v>0</v>
      </c>
      <c r="AJ59" s="26">
        <v>0</v>
      </c>
      <c r="AK59" s="26">
        <v>0</v>
      </c>
      <c r="AL59" s="26">
        <v>0</v>
      </c>
      <c r="AM59" s="26">
        <v>0</v>
      </c>
      <c r="AN59" s="26">
        <v>0</v>
      </c>
      <c r="AO59" s="26">
        <v>0</v>
      </c>
      <c r="AP59" s="26">
        <v>0</v>
      </c>
      <c r="AQ59" s="26">
        <v>0</v>
      </c>
      <c r="AR59" s="26">
        <v>0</v>
      </c>
      <c r="AS59" s="26">
        <v>0</v>
      </c>
      <c r="AT59" s="26">
        <v>0</v>
      </c>
      <c r="AU59" s="26">
        <v>0</v>
      </c>
      <c r="AV59" s="25">
        <v>0</v>
      </c>
      <c r="AW59" s="25">
        <v>0</v>
      </c>
      <c r="AX59" s="25">
        <v>0</v>
      </c>
      <c r="AY59" s="25">
        <v>0</v>
      </c>
      <c r="AZ59" s="25">
        <v>0</v>
      </c>
      <c r="BA59" s="25">
        <v>0</v>
      </c>
      <c r="BB59" s="25">
        <v>0</v>
      </c>
      <c r="BC59" s="25">
        <v>0</v>
      </c>
      <c r="BD59" s="25">
        <v>0</v>
      </c>
      <c r="BE59" s="26">
        <v>0</v>
      </c>
      <c r="BF59" s="26">
        <v>0</v>
      </c>
      <c r="BG59" s="26">
        <v>0</v>
      </c>
      <c r="BH59" s="26">
        <v>0</v>
      </c>
      <c r="BI59" s="26">
        <v>0</v>
      </c>
      <c r="BJ59" s="25">
        <v>1</v>
      </c>
      <c r="BK59" s="26">
        <v>1</v>
      </c>
      <c r="BL59" s="25">
        <v>2</v>
      </c>
    </row>
    <row r="60" spans="1:64" s="13" customFormat="1" ht="37.5" customHeight="1" x14ac:dyDescent="0.25">
      <c r="A60" s="108">
        <v>52</v>
      </c>
      <c r="B60" s="110" t="s">
        <v>225</v>
      </c>
      <c r="C60" s="45">
        <v>3</v>
      </c>
      <c r="D60" s="25">
        <v>5</v>
      </c>
      <c r="E60" s="26">
        <v>2</v>
      </c>
      <c r="F60" s="26">
        <v>0</v>
      </c>
      <c r="G60" s="26">
        <v>1</v>
      </c>
      <c r="H60" s="26">
        <v>0</v>
      </c>
      <c r="I60" s="26">
        <v>0</v>
      </c>
      <c r="J60" s="26">
        <v>0</v>
      </c>
      <c r="K60" s="26">
        <v>0</v>
      </c>
      <c r="L60" s="26">
        <v>4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v>0</v>
      </c>
      <c r="AT60" s="26">
        <v>0</v>
      </c>
      <c r="AU60" s="26">
        <v>0</v>
      </c>
      <c r="AV60" s="26">
        <v>0</v>
      </c>
      <c r="AW60" s="26">
        <v>0</v>
      </c>
      <c r="AX60" s="26">
        <v>0</v>
      </c>
      <c r="AY60" s="26">
        <v>0</v>
      </c>
      <c r="AZ60" s="26">
        <v>0</v>
      </c>
      <c r="BA60" s="26">
        <v>0</v>
      </c>
      <c r="BB60" s="26">
        <v>0</v>
      </c>
      <c r="BC60" s="26">
        <v>0</v>
      </c>
      <c r="BD60" s="26">
        <v>0</v>
      </c>
      <c r="BE60" s="26">
        <v>0</v>
      </c>
      <c r="BF60" s="26">
        <v>0</v>
      </c>
      <c r="BG60" s="26">
        <v>0</v>
      </c>
      <c r="BH60" s="26">
        <v>0</v>
      </c>
      <c r="BI60" s="26">
        <v>0</v>
      </c>
      <c r="BJ60" s="25">
        <v>1</v>
      </c>
      <c r="BK60" s="26">
        <v>0</v>
      </c>
      <c r="BL60" s="25">
        <v>2</v>
      </c>
    </row>
    <row r="61" spans="1:64" s="13" customFormat="1" ht="36.75" customHeight="1" x14ac:dyDescent="0.25">
      <c r="A61" s="108">
        <v>53</v>
      </c>
      <c r="B61" s="110" t="s">
        <v>226</v>
      </c>
      <c r="C61" s="45">
        <v>1</v>
      </c>
      <c r="D61" s="45">
        <v>1</v>
      </c>
      <c r="E61" s="45">
        <v>1</v>
      </c>
      <c r="F61" s="45">
        <v>0</v>
      </c>
      <c r="G61" s="45">
        <v>0</v>
      </c>
      <c r="H61" s="45">
        <v>1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5">
        <v>0</v>
      </c>
      <c r="AL61" s="45">
        <v>0</v>
      </c>
      <c r="AM61" s="45">
        <v>0</v>
      </c>
      <c r="AN61" s="45">
        <v>0</v>
      </c>
      <c r="AO61" s="45">
        <v>0</v>
      </c>
      <c r="AP61" s="45">
        <v>0</v>
      </c>
      <c r="AQ61" s="45">
        <v>0</v>
      </c>
      <c r="AR61" s="45">
        <v>0</v>
      </c>
      <c r="AS61" s="45">
        <v>0</v>
      </c>
      <c r="AT61" s="45">
        <v>0</v>
      </c>
      <c r="AU61" s="45">
        <v>0</v>
      </c>
      <c r="AV61" s="45">
        <v>0</v>
      </c>
      <c r="AW61" s="45">
        <v>0</v>
      </c>
      <c r="AX61" s="45">
        <v>0</v>
      </c>
      <c r="AY61" s="45">
        <v>0</v>
      </c>
      <c r="AZ61" s="45">
        <v>0</v>
      </c>
      <c r="BA61" s="45">
        <v>0</v>
      </c>
      <c r="BB61" s="45">
        <v>0</v>
      </c>
      <c r="BC61" s="45">
        <v>0</v>
      </c>
      <c r="BD61" s="45">
        <v>0</v>
      </c>
      <c r="BE61" s="45">
        <v>0</v>
      </c>
      <c r="BF61" s="45">
        <v>0</v>
      </c>
      <c r="BG61" s="45">
        <v>0</v>
      </c>
      <c r="BH61" s="45">
        <v>0</v>
      </c>
      <c r="BI61" s="45">
        <v>0</v>
      </c>
      <c r="BJ61" s="45">
        <v>0</v>
      </c>
      <c r="BK61" s="45">
        <v>0</v>
      </c>
      <c r="BL61" s="45">
        <v>0</v>
      </c>
    </row>
    <row r="62" spans="1:64" s="13" customFormat="1" ht="47.25" customHeight="1" x14ac:dyDescent="0.25">
      <c r="A62" s="108">
        <v>54</v>
      </c>
      <c r="B62" s="110" t="s">
        <v>227</v>
      </c>
      <c r="C62" s="74">
        <v>0</v>
      </c>
      <c r="D62" s="74">
        <v>0</v>
      </c>
      <c r="E62" s="74">
        <v>0</v>
      </c>
      <c r="F62" s="74">
        <v>0</v>
      </c>
      <c r="G62" s="74">
        <v>0</v>
      </c>
      <c r="H62" s="74">
        <v>0</v>
      </c>
      <c r="I62" s="74">
        <v>0</v>
      </c>
      <c r="J62" s="74">
        <v>0</v>
      </c>
      <c r="K62" s="74">
        <v>0</v>
      </c>
      <c r="L62" s="74">
        <v>0</v>
      </c>
      <c r="M62" s="74">
        <v>0</v>
      </c>
      <c r="N62" s="74">
        <v>0</v>
      </c>
      <c r="O62" s="74">
        <v>0</v>
      </c>
      <c r="P62" s="74">
        <v>0</v>
      </c>
      <c r="Q62" s="74">
        <v>0</v>
      </c>
      <c r="R62" s="74">
        <v>0</v>
      </c>
      <c r="S62" s="74">
        <v>0</v>
      </c>
      <c r="T62" s="74">
        <v>0</v>
      </c>
      <c r="U62" s="74">
        <v>0</v>
      </c>
      <c r="V62" s="74">
        <v>0</v>
      </c>
      <c r="W62" s="74">
        <v>0</v>
      </c>
      <c r="X62" s="74">
        <v>0</v>
      </c>
      <c r="Y62" s="74">
        <v>0</v>
      </c>
      <c r="Z62" s="74">
        <v>0</v>
      </c>
      <c r="AA62" s="74">
        <v>0</v>
      </c>
      <c r="AB62" s="74">
        <v>0</v>
      </c>
      <c r="AC62" s="74">
        <v>0</v>
      </c>
      <c r="AD62" s="74">
        <v>0</v>
      </c>
      <c r="AE62" s="74">
        <v>0</v>
      </c>
      <c r="AF62" s="74">
        <v>0</v>
      </c>
      <c r="AG62" s="74">
        <v>0</v>
      </c>
      <c r="AH62" s="74">
        <v>0</v>
      </c>
      <c r="AI62" s="74">
        <v>0</v>
      </c>
      <c r="AJ62" s="74">
        <v>0</v>
      </c>
      <c r="AK62" s="74">
        <v>0</v>
      </c>
      <c r="AL62" s="74">
        <v>0</v>
      </c>
      <c r="AM62" s="74">
        <v>0</v>
      </c>
      <c r="AN62" s="74">
        <v>0</v>
      </c>
      <c r="AO62" s="74">
        <v>0</v>
      </c>
      <c r="AP62" s="74">
        <v>0</v>
      </c>
      <c r="AQ62" s="74">
        <v>0</v>
      </c>
      <c r="AR62" s="74">
        <v>0</v>
      </c>
      <c r="AS62" s="74">
        <v>0</v>
      </c>
      <c r="AT62" s="74">
        <v>0</v>
      </c>
      <c r="AU62" s="26">
        <v>0</v>
      </c>
      <c r="AV62" s="26">
        <v>0</v>
      </c>
      <c r="AW62" s="26">
        <v>0</v>
      </c>
      <c r="AX62" s="26">
        <v>0</v>
      </c>
      <c r="AY62" s="26">
        <v>0</v>
      </c>
      <c r="AZ62" s="26">
        <v>0</v>
      </c>
      <c r="BA62" s="26">
        <v>0</v>
      </c>
      <c r="BB62" s="26">
        <v>0</v>
      </c>
      <c r="BC62" s="26">
        <v>0</v>
      </c>
      <c r="BD62" s="26">
        <v>0</v>
      </c>
      <c r="BE62" s="26">
        <v>0</v>
      </c>
      <c r="BF62" s="26">
        <v>0</v>
      </c>
      <c r="BG62" s="26">
        <v>0</v>
      </c>
      <c r="BH62" s="26">
        <v>0</v>
      </c>
      <c r="BI62" s="26">
        <v>0</v>
      </c>
      <c r="BJ62" s="26">
        <v>0</v>
      </c>
      <c r="BK62" s="26">
        <v>0</v>
      </c>
      <c r="BL62" s="26">
        <v>0</v>
      </c>
    </row>
    <row r="63" spans="1:64" s="13" customFormat="1" ht="42" customHeight="1" x14ac:dyDescent="0.25">
      <c r="A63" s="108">
        <v>55</v>
      </c>
      <c r="B63" s="110" t="s">
        <v>228</v>
      </c>
      <c r="C63" s="45">
        <v>11</v>
      </c>
      <c r="D63" s="25">
        <v>22</v>
      </c>
      <c r="E63" s="26">
        <v>13</v>
      </c>
      <c r="F63" s="26">
        <v>2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7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1</v>
      </c>
      <c r="V63" s="26">
        <v>1</v>
      </c>
      <c r="W63" s="26">
        <v>0</v>
      </c>
      <c r="X63" s="26">
        <v>0</v>
      </c>
      <c r="Y63" s="26">
        <v>0</v>
      </c>
      <c r="Z63" s="26">
        <v>1</v>
      </c>
      <c r="AA63" s="26">
        <v>1</v>
      </c>
      <c r="AB63" s="26">
        <v>0</v>
      </c>
      <c r="AC63" s="26">
        <v>5</v>
      </c>
      <c r="AD63" s="26">
        <v>0</v>
      </c>
      <c r="AE63" s="26">
        <v>0</v>
      </c>
      <c r="AF63" s="26">
        <v>0</v>
      </c>
      <c r="AG63" s="26">
        <v>4</v>
      </c>
      <c r="AH63" s="26">
        <v>0</v>
      </c>
      <c r="AI63" s="26">
        <v>0</v>
      </c>
      <c r="AJ63" s="26"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v>0</v>
      </c>
      <c r="AT63" s="26">
        <v>0</v>
      </c>
      <c r="AU63" s="26">
        <v>0</v>
      </c>
      <c r="AV63" s="26">
        <v>0</v>
      </c>
      <c r="AW63" s="26">
        <v>0</v>
      </c>
      <c r="AX63" s="26">
        <v>0</v>
      </c>
      <c r="AY63" s="26">
        <v>0</v>
      </c>
      <c r="AZ63" s="26">
        <v>0</v>
      </c>
      <c r="BA63" s="26">
        <v>0</v>
      </c>
      <c r="BB63" s="26">
        <v>0</v>
      </c>
      <c r="BC63" s="26">
        <v>0</v>
      </c>
      <c r="BD63" s="26">
        <v>0</v>
      </c>
      <c r="BE63" s="26">
        <v>0</v>
      </c>
      <c r="BF63" s="26">
        <v>0</v>
      </c>
      <c r="BG63" s="26">
        <v>0</v>
      </c>
      <c r="BH63" s="26">
        <v>0</v>
      </c>
      <c r="BI63" s="26">
        <v>0</v>
      </c>
      <c r="BJ63" s="25">
        <v>1</v>
      </c>
      <c r="BK63" s="26">
        <v>1</v>
      </c>
      <c r="BL63" s="25">
        <v>2</v>
      </c>
    </row>
    <row r="64" spans="1:64" s="13" customFormat="1" ht="40.5" customHeight="1" x14ac:dyDescent="0.25">
      <c r="A64" s="108">
        <v>56</v>
      </c>
      <c r="B64" s="110" t="s">
        <v>229</v>
      </c>
      <c r="C64" s="45">
        <v>5</v>
      </c>
      <c r="D64" s="26">
        <v>6</v>
      </c>
      <c r="E64" s="26">
        <v>6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6</v>
      </c>
      <c r="AH64" s="26">
        <v>0</v>
      </c>
      <c r="AI64" s="26">
        <v>0</v>
      </c>
      <c r="AJ64" s="26">
        <v>0</v>
      </c>
      <c r="AK64" s="26">
        <v>0</v>
      </c>
      <c r="AL64" s="26">
        <v>0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v>0</v>
      </c>
      <c r="AT64" s="26">
        <v>0</v>
      </c>
      <c r="AU64" s="26">
        <v>0</v>
      </c>
      <c r="AV64" s="26">
        <v>0</v>
      </c>
      <c r="AW64" s="26">
        <v>0</v>
      </c>
      <c r="AX64" s="26">
        <v>0</v>
      </c>
      <c r="AY64" s="26">
        <v>0</v>
      </c>
      <c r="AZ64" s="26">
        <v>0</v>
      </c>
      <c r="BA64" s="26">
        <v>0</v>
      </c>
      <c r="BB64" s="26">
        <v>0</v>
      </c>
      <c r="BC64" s="26">
        <v>0</v>
      </c>
      <c r="BD64" s="26">
        <v>0</v>
      </c>
      <c r="BE64" s="26">
        <v>0</v>
      </c>
      <c r="BF64" s="26">
        <v>0</v>
      </c>
      <c r="BG64" s="26">
        <v>0</v>
      </c>
      <c r="BH64" s="26">
        <v>0</v>
      </c>
      <c r="BI64" s="26">
        <v>0</v>
      </c>
      <c r="BJ64" s="26">
        <v>0</v>
      </c>
      <c r="BK64" s="26">
        <v>0</v>
      </c>
      <c r="BL64" s="26">
        <v>1</v>
      </c>
    </row>
    <row r="65" spans="1:64" s="13" customFormat="1" ht="66.75" customHeight="1" x14ac:dyDescent="0.25">
      <c r="A65" s="108">
        <v>57</v>
      </c>
      <c r="B65" s="110" t="s">
        <v>230</v>
      </c>
      <c r="C65" s="45">
        <v>1</v>
      </c>
      <c r="D65" s="26">
        <v>2</v>
      </c>
      <c r="E65" s="25">
        <v>2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5">
        <v>1</v>
      </c>
      <c r="AC65" s="25">
        <v>1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6">
        <v>0</v>
      </c>
      <c r="AW65" s="26">
        <v>0</v>
      </c>
      <c r="AX65" s="26">
        <v>0</v>
      </c>
      <c r="AY65" s="26">
        <v>0</v>
      </c>
      <c r="AZ65" s="26">
        <v>0</v>
      </c>
      <c r="BA65" s="26">
        <v>0</v>
      </c>
      <c r="BB65" s="26">
        <v>0</v>
      </c>
      <c r="BC65" s="26">
        <v>0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5">
        <v>0</v>
      </c>
      <c r="BK65" s="25">
        <v>0</v>
      </c>
      <c r="BL65" s="25">
        <v>1</v>
      </c>
    </row>
    <row r="66" spans="1:64" s="13" customFormat="1" ht="46.5" customHeight="1" x14ac:dyDescent="0.25">
      <c r="A66" s="108">
        <v>58</v>
      </c>
      <c r="B66" s="110" t="s">
        <v>231</v>
      </c>
      <c r="C66" s="45">
        <v>7</v>
      </c>
      <c r="D66" s="25">
        <v>17</v>
      </c>
      <c r="E66" s="25">
        <v>10</v>
      </c>
      <c r="F66" s="26">
        <v>1</v>
      </c>
      <c r="G66" s="26">
        <v>0</v>
      </c>
      <c r="H66" s="25">
        <v>2</v>
      </c>
      <c r="I66" s="26">
        <v>0</v>
      </c>
      <c r="J66" s="26">
        <v>0</v>
      </c>
      <c r="K66" s="26">
        <v>0</v>
      </c>
      <c r="L66" s="25">
        <v>2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1</v>
      </c>
      <c r="AB66" s="26">
        <v>2</v>
      </c>
      <c r="AC66" s="25">
        <v>4</v>
      </c>
      <c r="AD66" s="26">
        <v>0</v>
      </c>
      <c r="AE66" s="26">
        <v>0</v>
      </c>
      <c r="AF66" s="26">
        <v>0</v>
      </c>
      <c r="AG66" s="25">
        <v>5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  <c r="BL66" s="25">
        <v>2</v>
      </c>
    </row>
    <row r="67" spans="1:64" s="13" customFormat="1" ht="41.25" customHeight="1" x14ac:dyDescent="0.25">
      <c r="A67" s="108">
        <v>59</v>
      </c>
      <c r="B67" s="110" t="s">
        <v>140</v>
      </c>
      <c r="C67" s="45">
        <v>1</v>
      </c>
      <c r="D67" s="25">
        <v>4</v>
      </c>
      <c r="E67" s="26">
        <v>3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1</v>
      </c>
      <c r="AB67" s="26">
        <v>0</v>
      </c>
      <c r="AC67" s="26">
        <v>2</v>
      </c>
      <c r="AD67" s="26">
        <v>0</v>
      </c>
      <c r="AE67" s="26">
        <v>0</v>
      </c>
      <c r="AF67" s="26">
        <v>0</v>
      </c>
      <c r="AG67" s="26">
        <v>1</v>
      </c>
      <c r="AH67" s="26">
        <v>0</v>
      </c>
      <c r="AI67" s="26">
        <v>0</v>
      </c>
      <c r="AJ67" s="26">
        <v>0</v>
      </c>
      <c r="AK67" s="26">
        <v>0</v>
      </c>
      <c r="AL67" s="26">
        <v>0</v>
      </c>
      <c r="AM67" s="26">
        <v>0</v>
      </c>
      <c r="AN67" s="26">
        <v>0</v>
      </c>
      <c r="AO67" s="26">
        <v>0</v>
      </c>
      <c r="AP67" s="26">
        <v>0</v>
      </c>
      <c r="AQ67" s="26">
        <v>0</v>
      </c>
      <c r="AR67" s="26">
        <v>0</v>
      </c>
      <c r="AS67" s="26">
        <v>0</v>
      </c>
      <c r="AT67" s="26">
        <v>0</v>
      </c>
      <c r="AU67" s="26">
        <v>0</v>
      </c>
      <c r="AV67" s="26">
        <v>0</v>
      </c>
      <c r="AW67" s="26">
        <v>0</v>
      </c>
      <c r="AX67" s="26">
        <v>0</v>
      </c>
      <c r="AY67" s="26">
        <v>0</v>
      </c>
      <c r="AZ67" s="26">
        <v>0</v>
      </c>
      <c r="BA67" s="26">
        <v>0</v>
      </c>
      <c r="BB67" s="26">
        <v>0</v>
      </c>
      <c r="BC67" s="26">
        <v>0</v>
      </c>
      <c r="BD67" s="26">
        <v>0</v>
      </c>
      <c r="BE67" s="26">
        <v>0</v>
      </c>
      <c r="BF67" s="26">
        <v>0</v>
      </c>
      <c r="BG67" s="26">
        <v>0</v>
      </c>
      <c r="BH67" s="26">
        <v>0</v>
      </c>
      <c r="BI67" s="26">
        <v>0</v>
      </c>
      <c r="BJ67" s="25">
        <v>2</v>
      </c>
      <c r="BK67" s="26">
        <v>1</v>
      </c>
      <c r="BL67" s="25">
        <v>0</v>
      </c>
    </row>
    <row r="68" spans="1:64" s="13" customFormat="1" ht="46.5" customHeight="1" x14ac:dyDescent="0.25">
      <c r="A68" s="108">
        <v>60</v>
      </c>
      <c r="B68" s="110" t="s">
        <v>139</v>
      </c>
      <c r="C68" s="45">
        <v>2</v>
      </c>
      <c r="D68" s="25">
        <v>3</v>
      </c>
      <c r="E68" s="26">
        <v>1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2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26">
        <v>0</v>
      </c>
      <c r="AF68" s="26">
        <v>0</v>
      </c>
      <c r="AG68" s="26">
        <v>1</v>
      </c>
      <c r="AH68" s="26">
        <v>0</v>
      </c>
      <c r="AI68" s="26">
        <v>0</v>
      </c>
      <c r="AJ68" s="26">
        <v>0</v>
      </c>
      <c r="AK68" s="26">
        <v>0</v>
      </c>
      <c r="AL68" s="26">
        <v>0</v>
      </c>
      <c r="AM68" s="26">
        <v>0</v>
      </c>
      <c r="AN68" s="26">
        <v>0</v>
      </c>
      <c r="AO68" s="26">
        <v>0</v>
      </c>
      <c r="AP68" s="26">
        <v>0</v>
      </c>
      <c r="AQ68" s="26">
        <v>0</v>
      </c>
      <c r="AR68" s="26">
        <v>0</v>
      </c>
      <c r="AS68" s="26">
        <v>0</v>
      </c>
      <c r="AT68" s="26">
        <v>0</v>
      </c>
      <c r="AU68" s="26">
        <v>0</v>
      </c>
      <c r="AV68" s="26">
        <v>0</v>
      </c>
      <c r="AW68" s="26">
        <v>0</v>
      </c>
      <c r="AX68" s="26">
        <v>0</v>
      </c>
      <c r="AY68" s="26">
        <v>0</v>
      </c>
      <c r="AZ68" s="26">
        <v>0</v>
      </c>
      <c r="BA68" s="26">
        <v>0</v>
      </c>
      <c r="BB68" s="26">
        <v>0</v>
      </c>
      <c r="BC68" s="26">
        <v>0</v>
      </c>
      <c r="BD68" s="26">
        <v>0</v>
      </c>
      <c r="BE68" s="26">
        <v>0</v>
      </c>
      <c r="BF68" s="26">
        <v>0</v>
      </c>
      <c r="BG68" s="26">
        <v>0</v>
      </c>
      <c r="BH68" s="26">
        <v>0</v>
      </c>
      <c r="BI68" s="26">
        <v>0</v>
      </c>
      <c r="BJ68" s="26">
        <v>0</v>
      </c>
      <c r="BK68" s="26">
        <v>0</v>
      </c>
      <c r="BL68" s="25">
        <v>1</v>
      </c>
    </row>
    <row r="69" spans="1:64" s="13" customFormat="1" ht="43.5" customHeight="1" x14ac:dyDescent="0.25">
      <c r="A69" s="108">
        <v>61</v>
      </c>
      <c r="B69" s="110" t="s">
        <v>232</v>
      </c>
      <c r="C69" s="74">
        <v>0</v>
      </c>
      <c r="D69" s="74">
        <v>0</v>
      </c>
      <c r="E69" s="74">
        <v>0</v>
      </c>
      <c r="F69" s="74">
        <v>0</v>
      </c>
      <c r="G69" s="74">
        <v>0</v>
      </c>
      <c r="H69" s="74">
        <v>0</v>
      </c>
      <c r="I69" s="74">
        <v>0</v>
      </c>
      <c r="J69" s="74">
        <v>0</v>
      </c>
      <c r="K69" s="74">
        <v>0</v>
      </c>
      <c r="L69" s="74">
        <v>0</v>
      </c>
      <c r="M69" s="74">
        <v>0</v>
      </c>
      <c r="N69" s="74">
        <v>0</v>
      </c>
      <c r="O69" s="74">
        <v>0</v>
      </c>
      <c r="P69" s="74">
        <v>0</v>
      </c>
      <c r="Q69" s="74">
        <v>0</v>
      </c>
      <c r="R69" s="74">
        <v>0</v>
      </c>
      <c r="S69" s="74">
        <v>0</v>
      </c>
      <c r="T69" s="74">
        <v>0</v>
      </c>
      <c r="U69" s="74">
        <v>0</v>
      </c>
      <c r="V69" s="74">
        <v>0</v>
      </c>
      <c r="W69" s="74">
        <v>0</v>
      </c>
      <c r="X69" s="74">
        <v>0</v>
      </c>
      <c r="Y69" s="74">
        <v>0</v>
      </c>
      <c r="Z69" s="74">
        <v>0</v>
      </c>
      <c r="AA69" s="74">
        <v>0</v>
      </c>
      <c r="AB69" s="74">
        <v>0</v>
      </c>
      <c r="AC69" s="74">
        <v>0</v>
      </c>
      <c r="AD69" s="74">
        <v>0</v>
      </c>
      <c r="AE69" s="74">
        <v>0</v>
      </c>
      <c r="AF69" s="74">
        <v>0</v>
      </c>
      <c r="AG69" s="74">
        <v>0</v>
      </c>
      <c r="AH69" s="74">
        <v>0</v>
      </c>
      <c r="AI69" s="74">
        <v>0</v>
      </c>
      <c r="AJ69" s="74">
        <v>0</v>
      </c>
      <c r="AK69" s="74">
        <v>0</v>
      </c>
      <c r="AL69" s="74">
        <v>0</v>
      </c>
      <c r="AM69" s="74">
        <v>0</v>
      </c>
      <c r="AN69" s="74">
        <v>0</v>
      </c>
      <c r="AO69" s="74">
        <v>0</v>
      </c>
      <c r="AP69" s="74">
        <v>0</v>
      </c>
      <c r="AQ69" s="74">
        <v>0</v>
      </c>
      <c r="AR69" s="74">
        <v>0</v>
      </c>
      <c r="AS69" s="74">
        <v>0</v>
      </c>
      <c r="AT69" s="74">
        <v>0</v>
      </c>
      <c r="AU69" s="26">
        <v>0</v>
      </c>
      <c r="AV69" s="26">
        <v>0</v>
      </c>
      <c r="AW69" s="26">
        <v>0</v>
      </c>
      <c r="AX69" s="26">
        <v>0</v>
      </c>
      <c r="AY69" s="26">
        <v>0</v>
      </c>
      <c r="AZ69" s="26">
        <v>0</v>
      </c>
      <c r="BA69" s="26">
        <v>0</v>
      </c>
      <c r="BB69" s="26">
        <v>0</v>
      </c>
      <c r="BC69" s="26">
        <v>0</v>
      </c>
      <c r="BD69" s="26">
        <v>0</v>
      </c>
      <c r="BE69" s="26">
        <v>0</v>
      </c>
      <c r="BF69" s="26">
        <v>0</v>
      </c>
      <c r="BG69" s="26">
        <v>0</v>
      </c>
      <c r="BH69" s="26">
        <v>0</v>
      </c>
      <c r="BI69" s="26">
        <v>0</v>
      </c>
      <c r="BJ69" s="26">
        <v>0</v>
      </c>
      <c r="BK69" s="26">
        <v>0</v>
      </c>
      <c r="BL69" s="26">
        <v>0</v>
      </c>
    </row>
    <row r="70" spans="1:64" s="13" customFormat="1" ht="44.25" customHeight="1" x14ac:dyDescent="0.25">
      <c r="A70" s="108">
        <v>62</v>
      </c>
      <c r="B70" s="110" t="s">
        <v>233</v>
      </c>
      <c r="C70" s="56">
        <v>5</v>
      </c>
      <c r="D70" s="57">
        <v>9</v>
      </c>
      <c r="E70" s="58">
        <v>3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6</v>
      </c>
      <c r="M70" s="58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58">
        <v>0</v>
      </c>
      <c r="T70" s="58">
        <v>0</v>
      </c>
      <c r="U70" s="58">
        <v>0</v>
      </c>
      <c r="V70" s="58">
        <v>0</v>
      </c>
      <c r="W70" s="58">
        <v>0</v>
      </c>
      <c r="X70" s="58">
        <v>0</v>
      </c>
      <c r="Y70" s="58">
        <v>0</v>
      </c>
      <c r="Z70" s="58">
        <v>0</v>
      </c>
      <c r="AA70" s="58">
        <v>0</v>
      </c>
      <c r="AB70" s="58">
        <v>0</v>
      </c>
      <c r="AC70" s="58">
        <v>1</v>
      </c>
      <c r="AD70" s="58">
        <v>0</v>
      </c>
      <c r="AE70" s="58">
        <v>0</v>
      </c>
      <c r="AF70" s="58">
        <v>0</v>
      </c>
      <c r="AG70" s="58">
        <v>2</v>
      </c>
      <c r="AH70" s="58">
        <v>0</v>
      </c>
      <c r="AI70" s="58">
        <v>0</v>
      </c>
      <c r="AJ70" s="58">
        <v>0</v>
      </c>
      <c r="AK70" s="58">
        <v>0</v>
      </c>
      <c r="AL70" s="58">
        <v>0</v>
      </c>
      <c r="AM70" s="58">
        <v>0</v>
      </c>
      <c r="AN70" s="58">
        <v>0</v>
      </c>
      <c r="AO70" s="58">
        <v>0</v>
      </c>
      <c r="AP70" s="58">
        <v>0</v>
      </c>
      <c r="AQ70" s="58">
        <v>0</v>
      </c>
      <c r="AR70" s="58">
        <v>0</v>
      </c>
      <c r="AS70" s="58">
        <v>0</v>
      </c>
      <c r="AT70" s="58">
        <v>0</v>
      </c>
      <c r="AU70" s="58">
        <v>0</v>
      </c>
      <c r="AV70" s="58">
        <v>0</v>
      </c>
      <c r="AW70" s="58">
        <v>0</v>
      </c>
      <c r="AX70" s="58">
        <v>0</v>
      </c>
      <c r="AY70" s="58">
        <v>0</v>
      </c>
      <c r="AZ70" s="58">
        <v>0</v>
      </c>
      <c r="BA70" s="58">
        <v>0</v>
      </c>
      <c r="BB70" s="58">
        <v>0</v>
      </c>
      <c r="BC70" s="58">
        <v>0</v>
      </c>
      <c r="BD70" s="58">
        <v>0</v>
      </c>
      <c r="BE70" s="58">
        <v>0</v>
      </c>
      <c r="BF70" s="58">
        <v>0</v>
      </c>
      <c r="BG70" s="58">
        <v>0</v>
      </c>
      <c r="BH70" s="58">
        <v>0</v>
      </c>
      <c r="BI70" s="58">
        <v>0</v>
      </c>
      <c r="BJ70" s="57">
        <v>0</v>
      </c>
      <c r="BK70" s="58">
        <v>0</v>
      </c>
      <c r="BL70" s="57">
        <v>3</v>
      </c>
    </row>
    <row r="71" spans="1:64" s="99" customFormat="1" ht="50.25" customHeight="1" x14ac:dyDescent="0.25">
      <c r="A71" s="108">
        <v>63</v>
      </c>
      <c r="B71" s="110" t="s">
        <v>138</v>
      </c>
      <c r="C71" s="45">
        <v>3</v>
      </c>
      <c r="D71" s="25">
        <v>4</v>
      </c>
      <c r="E71" s="25">
        <v>3</v>
      </c>
      <c r="F71" s="25">
        <v>0</v>
      </c>
      <c r="G71" s="25">
        <v>1</v>
      </c>
      <c r="H71" s="25">
        <v>2</v>
      </c>
      <c r="I71" s="25">
        <v>0</v>
      </c>
      <c r="J71" s="25">
        <v>0</v>
      </c>
      <c r="K71" s="25">
        <v>0</v>
      </c>
      <c r="L71" s="25">
        <v>1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  <c r="AH71" s="25">
        <v>0</v>
      </c>
      <c r="AI71" s="25">
        <v>0</v>
      </c>
      <c r="AJ71" s="25">
        <v>0</v>
      </c>
      <c r="AK71" s="25">
        <v>0</v>
      </c>
      <c r="AL71" s="25">
        <v>0</v>
      </c>
      <c r="AM71" s="25">
        <v>0</v>
      </c>
      <c r="AN71" s="25">
        <v>0</v>
      </c>
      <c r="AO71" s="25">
        <v>0</v>
      </c>
      <c r="AP71" s="25">
        <v>0</v>
      </c>
      <c r="AQ71" s="25">
        <v>0</v>
      </c>
      <c r="AR71" s="25">
        <v>0</v>
      </c>
      <c r="AS71" s="25">
        <v>0</v>
      </c>
      <c r="AT71" s="25">
        <v>0</v>
      </c>
      <c r="AU71" s="25">
        <v>0</v>
      </c>
      <c r="AV71" s="25">
        <v>0</v>
      </c>
      <c r="AW71" s="25">
        <v>0</v>
      </c>
      <c r="AX71" s="25">
        <v>0</v>
      </c>
      <c r="AY71" s="25">
        <v>0</v>
      </c>
      <c r="AZ71" s="25">
        <v>0</v>
      </c>
      <c r="BA71" s="25">
        <v>0</v>
      </c>
      <c r="BB71" s="25">
        <v>0</v>
      </c>
      <c r="BC71" s="25">
        <v>0</v>
      </c>
      <c r="BD71" s="25">
        <v>0</v>
      </c>
      <c r="BE71" s="25">
        <v>0</v>
      </c>
      <c r="BF71" s="25">
        <v>0</v>
      </c>
      <c r="BG71" s="25">
        <v>0</v>
      </c>
      <c r="BH71" s="25">
        <v>0</v>
      </c>
      <c r="BI71" s="25">
        <v>0</v>
      </c>
      <c r="BJ71" s="25">
        <v>0</v>
      </c>
      <c r="BK71" s="25">
        <v>0</v>
      </c>
      <c r="BL71" s="25">
        <v>0</v>
      </c>
    </row>
    <row r="72" spans="1:64" s="13" customFormat="1" ht="61.5" customHeight="1" x14ac:dyDescent="0.25">
      <c r="A72" s="108">
        <v>64</v>
      </c>
      <c r="B72" s="110" t="s">
        <v>137</v>
      </c>
      <c r="C72" s="45">
        <v>2</v>
      </c>
      <c r="D72" s="25">
        <v>7</v>
      </c>
      <c r="E72" s="26">
        <v>5</v>
      </c>
      <c r="F72" s="26">
        <v>0</v>
      </c>
      <c r="G72" s="26">
        <v>0</v>
      </c>
      <c r="H72" s="26">
        <v>1</v>
      </c>
      <c r="I72" s="26">
        <v>0</v>
      </c>
      <c r="J72" s="26">
        <v>0</v>
      </c>
      <c r="K72" s="26">
        <v>0</v>
      </c>
      <c r="L72" s="26">
        <v>1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  <c r="Z72" s="26">
        <v>2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  <c r="AF72" s="26">
        <v>0</v>
      </c>
      <c r="AG72" s="26">
        <v>2</v>
      </c>
      <c r="AH72" s="26">
        <v>0</v>
      </c>
      <c r="AI72" s="26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6">
        <v>0</v>
      </c>
      <c r="AQ72" s="26">
        <v>0</v>
      </c>
      <c r="AR72" s="26">
        <v>0</v>
      </c>
      <c r="AS72" s="26">
        <v>0</v>
      </c>
      <c r="AT72" s="26">
        <v>0</v>
      </c>
      <c r="AU72" s="26">
        <v>0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0</v>
      </c>
      <c r="BB72" s="26">
        <v>1</v>
      </c>
      <c r="BC72" s="26">
        <v>0</v>
      </c>
      <c r="BD72" s="26">
        <v>0</v>
      </c>
      <c r="BE72" s="26">
        <v>0</v>
      </c>
      <c r="BF72" s="26">
        <v>0</v>
      </c>
      <c r="BG72" s="26">
        <v>0</v>
      </c>
      <c r="BH72" s="26">
        <v>0</v>
      </c>
      <c r="BI72" s="26">
        <v>0</v>
      </c>
      <c r="BJ72" s="26">
        <v>0</v>
      </c>
      <c r="BK72" s="26">
        <v>0</v>
      </c>
      <c r="BL72" s="25">
        <v>3</v>
      </c>
    </row>
    <row r="73" spans="1:64" s="13" customFormat="1" ht="47.25" customHeight="1" x14ac:dyDescent="0.25">
      <c r="A73" s="108">
        <v>65</v>
      </c>
      <c r="B73" s="110" t="s">
        <v>136</v>
      </c>
      <c r="C73" s="45">
        <v>1</v>
      </c>
      <c r="D73" s="25">
        <v>5</v>
      </c>
      <c r="E73" s="26">
        <v>4</v>
      </c>
      <c r="F73" s="26">
        <v>0</v>
      </c>
      <c r="G73" s="26">
        <v>0</v>
      </c>
      <c r="H73" s="26">
        <v>1</v>
      </c>
      <c r="I73" s="26">
        <v>0</v>
      </c>
      <c r="J73" s="26">
        <v>0</v>
      </c>
      <c r="K73" s="26">
        <v>0</v>
      </c>
      <c r="L73" s="26">
        <v>3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6">
        <v>0</v>
      </c>
      <c r="Y73" s="26">
        <v>0</v>
      </c>
      <c r="Z73" s="26">
        <v>0</v>
      </c>
      <c r="AA73" s="26">
        <v>0</v>
      </c>
      <c r="AB73" s="26">
        <v>0</v>
      </c>
      <c r="AC73" s="26">
        <v>0</v>
      </c>
      <c r="AD73" s="26">
        <v>0</v>
      </c>
      <c r="AE73" s="26">
        <v>0</v>
      </c>
      <c r="AF73" s="26">
        <v>0</v>
      </c>
      <c r="AG73" s="26">
        <v>1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0</v>
      </c>
      <c r="AR73" s="26">
        <v>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0</v>
      </c>
      <c r="BA73" s="26">
        <v>0</v>
      </c>
      <c r="BB73" s="26">
        <v>0</v>
      </c>
      <c r="BC73" s="26">
        <v>0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5">
        <v>0</v>
      </c>
      <c r="BK73" s="26">
        <v>0</v>
      </c>
      <c r="BL73" s="25">
        <v>2</v>
      </c>
    </row>
    <row r="74" spans="1:64" s="13" customFormat="1" ht="45" customHeight="1" x14ac:dyDescent="0.25">
      <c r="A74" s="108">
        <v>66</v>
      </c>
      <c r="B74" s="110" t="s">
        <v>135</v>
      </c>
      <c r="C74" s="45">
        <v>8</v>
      </c>
      <c r="D74" s="25">
        <v>10</v>
      </c>
      <c r="E74" s="26">
        <v>0</v>
      </c>
      <c r="F74" s="26">
        <v>0</v>
      </c>
      <c r="G74" s="26">
        <v>0</v>
      </c>
      <c r="H74" s="26">
        <v>5</v>
      </c>
      <c r="I74" s="26">
        <v>0</v>
      </c>
      <c r="J74" s="26">
        <v>0</v>
      </c>
      <c r="K74" s="26">
        <v>0</v>
      </c>
      <c r="L74" s="26">
        <v>4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  <c r="U74" s="26">
        <v>0</v>
      </c>
      <c r="V74" s="26">
        <v>0</v>
      </c>
      <c r="W74" s="26">
        <v>0</v>
      </c>
      <c r="X74" s="26">
        <v>0</v>
      </c>
      <c r="Y74" s="26">
        <v>0</v>
      </c>
      <c r="Z74" s="26">
        <v>0</v>
      </c>
      <c r="AA74" s="26">
        <v>0</v>
      </c>
      <c r="AB74" s="26">
        <v>0</v>
      </c>
      <c r="AC74" s="26">
        <v>0</v>
      </c>
      <c r="AD74" s="26">
        <v>0</v>
      </c>
      <c r="AE74" s="26">
        <v>0</v>
      </c>
      <c r="AF74" s="26">
        <v>0</v>
      </c>
      <c r="AG74" s="26">
        <v>0</v>
      </c>
      <c r="AH74" s="26">
        <v>1</v>
      </c>
      <c r="AI74" s="26">
        <v>0</v>
      </c>
      <c r="AJ74" s="26">
        <v>0</v>
      </c>
      <c r="AK74" s="26">
        <v>0</v>
      </c>
      <c r="AL74" s="26">
        <v>0</v>
      </c>
      <c r="AM74" s="26">
        <v>0</v>
      </c>
      <c r="AN74" s="26">
        <v>0</v>
      </c>
      <c r="AO74" s="26">
        <v>0</v>
      </c>
      <c r="AP74" s="26">
        <v>0</v>
      </c>
      <c r="AQ74" s="26">
        <v>0</v>
      </c>
      <c r="AR74" s="26">
        <v>0</v>
      </c>
      <c r="AS74" s="26">
        <v>0</v>
      </c>
      <c r="AT74" s="26">
        <v>0</v>
      </c>
      <c r="AU74" s="26">
        <v>0</v>
      </c>
      <c r="AV74" s="26">
        <v>0</v>
      </c>
      <c r="AW74" s="26">
        <v>0</v>
      </c>
      <c r="AX74" s="26">
        <v>0</v>
      </c>
      <c r="AY74" s="26">
        <v>0</v>
      </c>
      <c r="AZ74" s="26">
        <v>0</v>
      </c>
      <c r="BA74" s="26">
        <v>0</v>
      </c>
      <c r="BB74" s="26">
        <v>0</v>
      </c>
      <c r="BC74" s="26">
        <v>0</v>
      </c>
      <c r="BD74" s="26">
        <v>0</v>
      </c>
      <c r="BE74" s="26">
        <v>0</v>
      </c>
      <c r="BF74" s="26">
        <v>0</v>
      </c>
      <c r="BG74" s="26">
        <v>0</v>
      </c>
      <c r="BH74" s="26">
        <v>0</v>
      </c>
      <c r="BI74" s="26">
        <v>0</v>
      </c>
      <c r="BJ74" s="25">
        <v>0</v>
      </c>
      <c r="BK74" s="26">
        <v>0</v>
      </c>
      <c r="BL74" s="25">
        <v>0</v>
      </c>
    </row>
    <row r="75" spans="1:64" s="13" customFormat="1" ht="37.5" customHeight="1" x14ac:dyDescent="0.25">
      <c r="A75" s="108">
        <v>67</v>
      </c>
      <c r="B75" s="110" t="s">
        <v>133</v>
      </c>
      <c r="C75" s="45">
        <v>2</v>
      </c>
      <c r="D75" s="25">
        <v>9</v>
      </c>
      <c r="E75" s="26">
        <v>7</v>
      </c>
      <c r="F75" s="26">
        <v>0</v>
      </c>
      <c r="G75" s="26">
        <v>1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26">
        <v>1</v>
      </c>
      <c r="W75" s="26">
        <v>0</v>
      </c>
      <c r="X75" s="26">
        <v>0</v>
      </c>
      <c r="Y75" s="26">
        <v>0</v>
      </c>
      <c r="Z75" s="26">
        <v>0</v>
      </c>
      <c r="AA75" s="26">
        <v>0</v>
      </c>
      <c r="AB75" s="26">
        <v>0</v>
      </c>
      <c r="AC75" s="26">
        <v>4</v>
      </c>
      <c r="AD75" s="26">
        <v>0</v>
      </c>
      <c r="AE75" s="26">
        <v>0</v>
      </c>
      <c r="AF75" s="26">
        <v>0</v>
      </c>
      <c r="AG75" s="26">
        <v>0</v>
      </c>
      <c r="AH75" s="26">
        <v>0</v>
      </c>
      <c r="AI75" s="26">
        <v>0</v>
      </c>
      <c r="AJ75" s="26">
        <v>1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6">
        <v>0</v>
      </c>
      <c r="AU75" s="26">
        <v>0</v>
      </c>
      <c r="AV75" s="25">
        <v>0</v>
      </c>
      <c r="AW75" s="25">
        <v>0</v>
      </c>
      <c r="AX75" s="25">
        <v>0</v>
      </c>
      <c r="AY75" s="25">
        <v>0</v>
      </c>
      <c r="AZ75" s="25">
        <v>0</v>
      </c>
      <c r="BA75" s="25">
        <v>0</v>
      </c>
      <c r="BB75" s="25">
        <v>0</v>
      </c>
      <c r="BC75" s="25">
        <v>0</v>
      </c>
      <c r="BD75" s="26">
        <v>0</v>
      </c>
      <c r="BE75" s="26">
        <v>2</v>
      </c>
      <c r="BF75" s="26">
        <v>0</v>
      </c>
      <c r="BG75" s="26">
        <v>0</v>
      </c>
      <c r="BH75" s="26">
        <v>0</v>
      </c>
      <c r="BI75" s="26">
        <v>0</v>
      </c>
      <c r="BJ75" s="25">
        <v>3</v>
      </c>
      <c r="BK75" s="26">
        <v>2</v>
      </c>
      <c r="BL75" s="25">
        <v>2</v>
      </c>
    </row>
    <row r="76" spans="1:64" s="13" customFormat="1" ht="43.5" customHeight="1" x14ac:dyDescent="0.25">
      <c r="A76" s="108">
        <v>68</v>
      </c>
      <c r="B76" s="110" t="s">
        <v>234</v>
      </c>
      <c r="C76" s="84">
        <v>2</v>
      </c>
      <c r="D76" s="85">
        <v>5</v>
      </c>
      <c r="E76" s="86">
        <v>2</v>
      </c>
      <c r="F76" s="86">
        <v>1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86">
        <v>1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0</v>
      </c>
      <c r="AC76" s="26">
        <v>0</v>
      </c>
      <c r="AD76" s="26">
        <v>0</v>
      </c>
      <c r="AE76" s="26">
        <v>0</v>
      </c>
      <c r="AF76" s="26">
        <v>0</v>
      </c>
      <c r="AG76" s="86">
        <v>2</v>
      </c>
      <c r="AH76" s="86">
        <v>1</v>
      </c>
      <c r="AI76" s="26">
        <v>0</v>
      </c>
      <c r="AJ76" s="26">
        <v>0</v>
      </c>
      <c r="AK76" s="26">
        <v>0</v>
      </c>
      <c r="AL76" s="26">
        <v>0</v>
      </c>
      <c r="AM76" s="26">
        <v>0</v>
      </c>
      <c r="AN76" s="26">
        <v>0</v>
      </c>
      <c r="AO76" s="26">
        <v>0</v>
      </c>
      <c r="AP76" s="26">
        <v>0</v>
      </c>
      <c r="AQ76" s="26">
        <v>0</v>
      </c>
      <c r="AR76" s="26">
        <v>0</v>
      </c>
      <c r="AS76" s="26">
        <v>0</v>
      </c>
      <c r="AT76" s="26">
        <v>0</v>
      </c>
      <c r="AU76" s="26">
        <v>0</v>
      </c>
      <c r="AV76" s="26">
        <v>0</v>
      </c>
      <c r="AW76" s="26">
        <v>0</v>
      </c>
      <c r="AX76" s="26">
        <v>0</v>
      </c>
      <c r="AY76" s="26">
        <v>0</v>
      </c>
      <c r="AZ76" s="26">
        <v>0</v>
      </c>
      <c r="BA76" s="26">
        <v>0</v>
      </c>
      <c r="BB76" s="26">
        <v>0</v>
      </c>
      <c r="BC76" s="26">
        <v>0</v>
      </c>
      <c r="BD76" s="26">
        <v>0</v>
      </c>
      <c r="BE76" s="26">
        <v>0</v>
      </c>
      <c r="BF76" s="26">
        <v>0</v>
      </c>
      <c r="BG76" s="26">
        <v>0</v>
      </c>
      <c r="BH76" s="26">
        <v>0</v>
      </c>
      <c r="BI76" s="26">
        <v>0</v>
      </c>
      <c r="BJ76" s="26">
        <v>0</v>
      </c>
      <c r="BK76" s="26">
        <v>0</v>
      </c>
      <c r="BL76" s="85">
        <v>2</v>
      </c>
    </row>
    <row r="77" spans="1:64" s="13" customFormat="1" ht="47.25" customHeight="1" x14ac:dyDescent="0.25">
      <c r="A77" s="108">
        <v>69</v>
      </c>
      <c r="B77" s="110" t="s">
        <v>134</v>
      </c>
      <c r="C77" s="45">
        <v>1</v>
      </c>
      <c r="D77" s="25">
        <v>4</v>
      </c>
      <c r="E77" s="26">
        <v>2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2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6">
        <v>0</v>
      </c>
      <c r="AD77" s="26">
        <v>0</v>
      </c>
      <c r="AE77" s="26">
        <v>0</v>
      </c>
      <c r="AF77" s="26">
        <v>0</v>
      </c>
      <c r="AG77" s="26">
        <v>0</v>
      </c>
      <c r="AH77" s="26">
        <v>0</v>
      </c>
      <c r="AI77" s="26">
        <v>0</v>
      </c>
      <c r="AJ77" s="26">
        <v>0</v>
      </c>
      <c r="AK77" s="26">
        <v>0</v>
      </c>
      <c r="AL77" s="26">
        <v>0</v>
      </c>
      <c r="AM77" s="26">
        <v>0</v>
      </c>
      <c r="AN77" s="26">
        <v>1</v>
      </c>
      <c r="AO77" s="26">
        <v>0</v>
      </c>
      <c r="AP77" s="26">
        <v>0</v>
      </c>
      <c r="AQ77" s="26">
        <v>0</v>
      </c>
      <c r="AR77" s="26">
        <v>0</v>
      </c>
      <c r="AS77" s="26">
        <v>0</v>
      </c>
      <c r="AT77" s="26">
        <v>0</v>
      </c>
      <c r="AU77" s="26">
        <v>0</v>
      </c>
      <c r="AV77" s="26">
        <v>0</v>
      </c>
      <c r="AW77" s="26">
        <v>0</v>
      </c>
      <c r="AX77" s="26">
        <v>0</v>
      </c>
      <c r="AY77" s="26">
        <v>0</v>
      </c>
      <c r="AZ77" s="26">
        <v>0</v>
      </c>
      <c r="BA77" s="26">
        <v>0</v>
      </c>
      <c r="BB77" s="26">
        <v>0</v>
      </c>
      <c r="BC77" s="26">
        <v>0</v>
      </c>
      <c r="BD77" s="26">
        <v>0</v>
      </c>
      <c r="BE77" s="26">
        <v>0</v>
      </c>
      <c r="BF77" s="26">
        <v>0</v>
      </c>
      <c r="BG77" s="26">
        <v>0</v>
      </c>
      <c r="BH77" s="26">
        <v>0</v>
      </c>
      <c r="BI77" s="26">
        <v>1</v>
      </c>
      <c r="BJ77" s="25">
        <v>0</v>
      </c>
      <c r="BK77" s="26">
        <v>0</v>
      </c>
      <c r="BL77" s="25">
        <v>1</v>
      </c>
    </row>
    <row r="78" spans="1:64" s="13" customFormat="1" ht="54" customHeight="1" x14ac:dyDescent="0.25">
      <c r="A78" s="108">
        <v>70</v>
      </c>
      <c r="B78" s="110" t="s">
        <v>235</v>
      </c>
      <c r="C78" s="45">
        <v>8</v>
      </c>
      <c r="D78" s="25">
        <v>14</v>
      </c>
      <c r="E78" s="26">
        <v>3</v>
      </c>
      <c r="F78" s="26">
        <v>1</v>
      </c>
      <c r="G78" s="26">
        <v>1</v>
      </c>
      <c r="H78" s="26">
        <v>3</v>
      </c>
      <c r="I78" s="26">
        <v>0</v>
      </c>
      <c r="J78" s="26">
        <v>0</v>
      </c>
      <c r="K78" s="26">
        <v>0</v>
      </c>
      <c r="L78" s="26">
        <v>4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6">
        <v>0</v>
      </c>
      <c r="V78" s="26">
        <v>1</v>
      </c>
      <c r="W78" s="26">
        <v>0</v>
      </c>
      <c r="X78" s="26">
        <v>0</v>
      </c>
      <c r="Y78" s="26">
        <v>0</v>
      </c>
      <c r="Z78" s="26">
        <v>0</v>
      </c>
      <c r="AA78" s="26">
        <v>0</v>
      </c>
      <c r="AB78" s="26">
        <v>0</v>
      </c>
      <c r="AC78" s="26">
        <v>1</v>
      </c>
      <c r="AD78" s="26">
        <v>0</v>
      </c>
      <c r="AE78" s="26">
        <v>1</v>
      </c>
      <c r="AF78" s="26">
        <v>0</v>
      </c>
      <c r="AG78" s="26">
        <v>1</v>
      </c>
      <c r="AH78" s="26">
        <v>0</v>
      </c>
      <c r="AI78" s="26">
        <v>1</v>
      </c>
      <c r="AJ78" s="26">
        <v>0</v>
      </c>
      <c r="AK78" s="26">
        <v>0</v>
      </c>
      <c r="AL78" s="26">
        <v>0</v>
      </c>
      <c r="AM78" s="26">
        <v>0</v>
      </c>
      <c r="AN78" s="26">
        <v>0</v>
      </c>
      <c r="AO78" s="26">
        <v>0</v>
      </c>
      <c r="AP78" s="26">
        <v>0</v>
      </c>
      <c r="AQ78" s="26">
        <v>0</v>
      </c>
      <c r="AR78" s="26">
        <v>0</v>
      </c>
      <c r="AS78" s="26">
        <v>0</v>
      </c>
      <c r="AT78" s="26">
        <v>0</v>
      </c>
      <c r="AU78" s="26">
        <v>0</v>
      </c>
      <c r="AV78" s="26">
        <v>0</v>
      </c>
      <c r="AW78" s="26">
        <v>0</v>
      </c>
      <c r="AX78" s="26">
        <v>0</v>
      </c>
      <c r="AY78" s="26">
        <v>0</v>
      </c>
      <c r="AZ78" s="26">
        <v>0</v>
      </c>
      <c r="BA78" s="26">
        <v>0</v>
      </c>
      <c r="BB78" s="26">
        <v>0</v>
      </c>
      <c r="BC78" s="26">
        <v>0</v>
      </c>
      <c r="BD78" s="26">
        <v>0</v>
      </c>
      <c r="BE78" s="26">
        <v>0</v>
      </c>
      <c r="BF78" s="26">
        <v>0</v>
      </c>
      <c r="BG78" s="26">
        <v>0</v>
      </c>
      <c r="BH78" s="26">
        <v>0</v>
      </c>
      <c r="BI78" s="26">
        <v>0</v>
      </c>
      <c r="BJ78" s="25">
        <v>1</v>
      </c>
      <c r="BK78" s="26">
        <v>1</v>
      </c>
      <c r="BL78" s="25">
        <v>4</v>
      </c>
    </row>
    <row r="79" spans="1:64" s="13" customFormat="1" ht="45" customHeight="1" x14ac:dyDescent="0.25">
      <c r="A79" s="108">
        <v>71</v>
      </c>
      <c r="B79" s="110" t="s">
        <v>236</v>
      </c>
      <c r="C79" s="74">
        <v>0</v>
      </c>
      <c r="D79" s="74">
        <v>0</v>
      </c>
      <c r="E79" s="74">
        <v>0</v>
      </c>
      <c r="F79" s="74">
        <v>0</v>
      </c>
      <c r="G79" s="74">
        <v>0</v>
      </c>
      <c r="H79" s="74">
        <v>0</v>
      </c>
      <c r="I79" s="74">
        <v>0</v>
      </c>
      <c r="J79" s="74">
        <v>0</v>
      </c>
      <c r="K79" s="74">
        <v>0</v>
      </c>
      <c r="L79" s="74">
        <v>0</v>
      </c>
      <c r="M79" s="74">
        <v>0</v>
      </c>
      <c r="N79" s="74">
        <v>0</v>
      </c>
      <c r="O79" s="74">
        <v>0</v>
      </c>
      <c r="P79" s="74">
        <v>0</v>
      </c>
      <c r="Q79" s="74">
        <v>0</v>
      </c>
      <c r="R79" s="74">
        <v>0</v>
      </c>
      <c r="S79" s="74">
        <v>0</v>
      </c>
      <c r="T79" s="74">
        <v>0</v>
      </c>
      <c r="U79" s="74">
        <v>0</v>
      </c>
      <c r="V79" s="74">
        <v>0</v>
      </c>
      <c r="W79" s="74">
        <v>0</v>
      </c>
      <c r="X79" s="74">
        <v>0</v>
      </c>
      <c r="Y79" s="74">
        <v>0</v>
      </c>
      <c r="Z79" s="74">
        <v>0</v>
      </c>
      <c r="AA79" s="74">
        <v>0</v>
      </c>
      <c r="AB79" s="74">
        <v>0</v>
      </c>
      <c r="AC79" s="74">
        <v>0</v>
      </c>
      <c r="AD79" s="74">
        <v>0</v>
      </c>
      <c r="AE79" s="74">
        <v>0</v>
      </c>
      <c r="AF79" s="74">
        <v>0</v>
      </c>
      <c r="AG79" s="74">
        <v>0</v>
      </c>
      <c r="AH79" s="74">
        <v>0</v>
      </c>
      <c r="AI79" s="74">
        <v>0</v>
      </c>
      <c r="AJ79" s="74">
        <v>0</v>
      </c>
      <c r="AK79" s="74">
        <v>0</v>
      </c>
      <c r="AL79" s="74">
        <v>0</v>
      </c>
      <c r="AM79" s="74">
        <v>0</v>
      </c>
      <c r="AN79" s="74">
        <v>0</v>
      </c>
      <c r="AO79" s="74">
        <v>0</v>
      </c>
      <c r="AP79" s="74">
        <v>0</v>
      </c>
      <c r="AQ79" s="74">
        <v>0</v>
      </c>
      <c r="AR79" s="74">
        <v>0</v>
      </c>
      <c r="AS79" s="74">
        <v>0</v>
      </c>
      <c r="AT79" s="74">
        <v>0</v>
      </c>
      <c r="AU79" s="74">
        <v>0</v>
      </c>
      <c r="AV79" s="74">
        <v>0</v>
      </c>
      <c r="AW79" s="74">
        <v>0</v>
      </c>
      <c r="AX79" s="74">
        <v>0</v>
      </c>
      <c r="AY79" s="74">
        <v>0</v>
      </c>
      <c r="AZ79" s="74">
        <v>0</v>
      </c>
      <c r="BA79" s="74">
        <v>0</v>
      </c>
      <c r="BB79" s="74">
        <v>0</v>
      </c>
      <c r="BC79" s="74">
        <v>0</v>
      </c>
      <c r="BD79" s="74">
        <v>0</v>
      </c>
      <c r="BE79" s="74">
        <v>0</v>
      </c>
      <c r="BF79" s="74">
        <v>0</v>
      </c>
      <c r="BG79" s="74">
        <v>0</v>
      </c>
      <c r="BH79" s="74">
        <v>0</v>
      </c>
      <c r="BI79" s="74">
        <v>0</v>
      </c>
      <c r="BJ79" s="74">
        <v>0</v>
      </c>
      <c r="BK79" s="74">
        <v>0</v>
      </c>
      <c r="BL79" s="74">
        <v>0</v>
      </c>
    </row>
    <row r="80" spans="1:64" s="13" customFormat="1" ht="48.75" customHeight="1" x14ac:dyDescent="0.25">
      <c r="A80" s="108">
        <v>72</v>
      </c>
      <c r="B80" s="110" t="s">
        <v>132</v>
      </c>
      <c r="C80" s="45">
        <v>1</v>
      </c>
      <c r="D80" s="25">
        <v>4</v>
      </c>
      <c r="E80" s="26">
        <v>1</v>
      </c>
      <c r="F80" s="26">
        <v>0</v>
      </c>
      <c r="G80" s="26">
        <v>1</v>
      </c>
      <c r="H80" s="26">
        <v>3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5">
        <v>3</v>
      </c>
    </row>
    <row r="81" spans="1:64" s="13" customFormat="1" ht="51.75" customHeight="1" x14ac:dyDescent="0.25">
      <c r="A81" s="108">
        <v>73</v>
      </c>
      <c r="B81" s="110" t="s">
        <v>237</v>
      </c>
      <c r="C81" s="45">
        <v>0</v>
      </c>
      <c r="D81" s="25">
        <v>3</v>
      </c>
      <c r="E81" s="26">
        <v>1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3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v>0</v>
      </c>
      <c r="AK81" s="26">
        <v>0</v>
      </c>
      <c r="AL81" s="26">
        <v>0</v>
      </c>
      <c r="AM81" s="26">
        <v>0</v>
      </c>
      <c r="AN81" s="26">
        <v>0</v>
      </c>
      <c r="AO81" s="26">
        <v>0</v>
      </c>
      <c r="AP81" s="26">
        <v>0</v>
      </c>
      <c r="AQ81" s="26">
        <v>0</v>
      </c>
      <c r="AR81" s="26">
        <v>0</v>
      </c>
      <c r="AS81" s="26">
        <v>0</v>
      </c>
      <c r="AT81" s="26">
        <v>0</v>
      </c>
      <c r="AU81" s="26">
        <v>0</v>
      </c>
      <c r="AV81" s="26">
        <v>0</v>
      </c>
      <c r="AW81" s="26">
        <v>0</v>
      </c>
      <c r="AX81" s="26">
        <v>0</v>
      </c>
      <c r="AY81" s="26">
        <v>0</v>
      </c>
      <c r="AZ81" s="26">
        <v>0</v>
      </c>
      <c r="BA81" s="26">
        <v>0</v>
      </c>
      <c r="BB81" s="26">
        <v>0</v>
      </c>
      <c r="BC81" s="26">
        <v>0</v>
      </c>
      <c r="BD81" s="26">
        <v>0</v>
      </c>
      <c r="BE81" s="26">
        <v>0</v>
      </c>
      <c r="BF81" s="26">
        <v>0</v>
      </c>
      <c r="BG81" s="26">
        <v>0</v>
      </c>
      <c r="BH81" s="26">
        <v>0</v>
      </c>
      <c r="BI81" s="26">
        <v>0</v>
      </c>
      <c r="BJ81" s="26">
        <v>0</v>
      </c>
      <c r="BK81" s="26">
        <v>0</v>
      </c>
      <c r="BL81" s="25">
        <v>2</v>
      </c>
    </row>
    <row r="82" spans="1:64" s="13" customFormat="1" ht="45" customHeight="1" x14ac:dyDescent="0.25">
      <c r="A82" s="108">
        <v>74</v>
      </c>
      <c r="B82" s="110" t="s">
        <v>238</v>
      </c>
      <c r="C82" s="45">
        <v>1</v>
      </c>
      <c r="D82" s="25">
        <v>7</v>
      </c>
      <c r="E82" s="26">
        <v>3</v>
      </c>
      <c r="F82" s="26">
        <v>0</v>
      </c>
      <c r="G82" s="26">
        <v>2</v>
      </c>
      <c r="H82" s="26">
        <v>0</v>
      </c>
      <c r="I82" s="26">
        <v>0</v>
      </c>
      <c r="J82" s="26">
        <v>0</v>
      </c>
      <c r="K82" s="26">
        <v>0</v>
      </c>
      <c r="L82" s="26">
        <v>2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2</v>
      </c>
      <c r="AB82" s="26">
        <v>0</v>
      </c>
      <c r="AC82" s="26">
        <v>0</v>
      </c>
      <c r="AD82" s="26">
        <v>0</v>
      </c>
      <c r="AE82" s="26">
        <v>0</v>
      </c>
      <c r="AF82" s="26">
        <v>0</v>
      </c>
      <c r="AG82" s="26">
        <v>1</v>
      </c>
      <c r="AH82" s="26">
        <v>0</v>
      </c>
      <c r="AI82" s="26">
        <v>0</v>
      </c>
      <c r="AJ82" s="26">
        <v>0</v>
      </c>
      <c r="AK82" s="26">
        <v>0</v>
      </c>
      <c r="AL82" s="26">
        <v>0</v>
      </c>
      <c r="AM82" s="26">
        <v>0</v>
      </c>
      <c r="AN82" s="26">
        <v>0</v>
      </c>
      <c r="AO82" s="26">
        <v>0</v>
      </c>
      <c r="AP82" s="26">
        <v>0</v>
      </c>
      <c r="AQ82" s="26">
        <v>0</v>
      </c>
      <c r="AR82" s="26">
        <v>0</v>
      </c>
      <c r="AS82" s="26">
        <v>0</v>
      </c>
      <c r="AT82" s="26">
        <v>0</v>
      </c>
      <c r="AU82" s="26">
        <v>0</v>
      </c>
      <c r="AV82" s="26">
        <v>0</v>
      </c>
      <c r="AW82" s="26">
        <v>0</v>
      </c>
      <c r="AX82" s="26">
        <v>0</v>
      </c>
      <c r="AY82" s="26">
        <v>0</v>
      </c>
      <c r="AZ82" s="26">
        <v>0</v>
      </c>
      <c r="BA82" s="26">
        <v>0</v>
      </c>
      <c r="BB82" s="26">
        <v>0</v>
      </c>
      <c r="BC82" s="26">
        <v>0</v>
      </c>
      <c r="BD82" s="26">
        <v>0</v>
      </c>
      <c r="BE82" s="26">
        <v>0</v>
      </c>
      <c r="BF82" s="26">
        <v>0</v>
      </c>
      <c r="BG82" s="26">
        <v>0</v>
      </c>
      <c r="BH82" s="26">
        <v>0</v>
      </c>
      <c r="BI82" s="26">
        <v>0</v>
      </c>
      <c r="BJ82" s="26">
        <v>0</v>
      </c>
      <c r="BK82" s="26">
        <v>0</v>
      </c>
      <c r="BL82" s="25">
        <v>4</v>
      </c>
    </row>
    <row r="83" spans="1:64" s="13" customFormat="1" ht="60" customHeight="1" x14ac:dyDescent="0.25">
      <c r="A83" s="108">
        <v>75</v>
      </c>
      <c r="B83" s="110" t="s">
        <v>131</v>
      </c>
      <c r="C83" s="45">
        <v>4</v>
      </c>
      <c r="D83" s="25">
        <v>6</v>
      </c>
      <c r="E83" s="26">
        <v>4</v>
      </c>
      <c r="F83" s="26">
        <v>0</v>
      </c>
      <c r="G83" s="26">
        <v>1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6">
        <v>0</v>
      </c>
      <c r="AB83" s="26">
        <v>0</v>
      </c>
      <c r="AC83" s="26">
        <v>0</v>
      </c>
      <c r="AD83" s="26">
        <v>0</v>
      </c>
      <c r="AE83" s="26">
        <v>0</v>
      </c>
      <c r="AF83" s="26">
        <v>0</v>
      </c>
      <c r="AG83" s="26">
        <v>2</v>
      </c>
      <c r="AH83" s="26">
        <v>0</v>
      </c>
      <c r="AI83" s="26">
        <v>0</v>
      </c>
      <c r="AJ83" s="26">
        <v>0</v>
      </c>
      <c r="AK83" s="26">
        <v>0</v>
      </c>
      <c r="AL83" s="26">
        <v>0</v>
      </c>
      <c r="AM83" s="26">
        <v>0</v>
      </c>
      <c r="AN83" s="26">
        <v>1</v>
      </c>
      <c r="AO83" s="26">
        <v>0</v>
      </c>
      <c r="AP83" s="26">
        <v>0</v>
      </c>
      <c r="AQ83" s="26">
        <v>1</v>
      </c>
      <c r="AR83" s="26">
        <v>0</v>
      </c>
      <c r="AS83" s="26">
        <v>0</v>
      </c>
      <c r="AT83" s="26">
        <v>0</v>
      </c>
      <c r="AU83" s="26">
        <v>0</v>
      </c>
      <c r="AV83" s="26">
        <v>0</v>
      </c>
      <c r="AW83" s="26">
        <v>0</v>
      </c>
      <c r="AX83" s="26">
        <v>0</v>
      </c>
      <c r="AY83" s="26">
        <v>0</v>
      </c>
      <c r="AZ83" s="26">
        <v>0</v>
      </c>
      <c r="BA83" s="26">
        <v>0</v>
      </c>
      <c r="BB83" s="25">
        <v>1</v>
      </c>
      <c r="BC83" s="26">
        <v>0</v>
      </c>
      <c r="BD83" s="26">
        <v>0</v>
      </c>
      <c r="BE83" s="26">
        <v>0</v>
      </c>
      <c r="BF83" s="26">
        <v>0</v>
      </c>
      <c r="BG83" s="26">
        <v>0</v>
      </c>
      <c r="BH83" s="26">
        <v>0</v>
      </c>
      <c r="BI83" s="26">
        <v>0</v>
      </c>
      <c r="BJ83" s="25">
        <v>0</v>
      </c>
      <c r="BK83" s="26">
        <v>0</v>
      </c>
      <c r="BL83" s="25">
        <v>0</v>
      </c>
    </row>
    <row r="84" spans="1:64" s="13" customFormat="1" ht="51.75" customHeight="1" x14ac:dyDescent="0.25">
      <c r="A84" s="108">
        <v>76</v>
      </c>
      <c r="B84" s="110" t="s">
        <v>130</v>
      </c>
      <c r="C84" s="45">
        <v>0</v>
      </c>
      <c r="D84" s="25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0</v>
      </c>
      <c r="AB84" s="26">
        <v>0</v>
      </c>
      <c r="AC84" s="26">
        <v>0</v>
      </c>
      <c r="AD84" s="26">
        <v>0</v>
      </c>
      <c r="AE84" s="26">
        <v>0</v>
      </c>
      <c r="AF84" s="26">
        <v>0</v>
      </c>
      <c r="AG84" s="26">
        <v>0</v>
      </c>
      <c r="AH84" s="26">
        <v>0</v>
      </c>
      <c r="AI84" s="26">
        <v>0</v>
      </c>
      <c r="AJ84" s="26">
        <v>0</v>
      </c>
      <c r="AK84" s="26">
        <v>0</v>
      </c>
      <c r="AL84" s="26">
        <v>0</v>
      </c>
      <c r="AM84" s="26">
        <v>0</v>
      </c>
      <c r="AN84" s="26">
        <v>0</v>
      </c>
      <c r="AO84" s="26">
        <v>0</v>
      </c>
      <c r="AP84" s="26">
        <v>0</v>
      </c>
      <c r="AQ84" s="26">
        <v>0</v>
      </c>
      <c r="AR84" s="26">
        <v>0</v>
      </c>
      <c r="AS84" s="26">
        <v>0</v>
      </c>
      <c r="AT84" s="26">
        <v>0</v>
      </c>
      <c r="AU84" s="26">
        <v>0</v>
      </c>
      <c r="AV84" s="26">
        <v>0</v>
      </c>
      <c r="AW84" s="26">
        <v>0</v>
      </c>
      <c r="AX84" s="26">
        <v>0</v>
      </c>
      <c r="AY84" s="26">
        <v>0</v>
      </c>
      <c r="AZ84" s="26">
        <v>0</v>
      </c>
      <c r="BA84" s="26">
        <v>0</v>
      </c>
      <c r="BB84" s="26">
        <v>0</v>
      </c>
      <c r="BC84" s="26">
        <v>0</v>
      </c>
      <c r="BD84" s="26">
        <v>0</v>
      </c>
      <c r="BE84" s="26">
        <v>0</v>
      </c>
      <c r="BF84" s="26">
        <v>0</v>
      </c>
      <c r="BG84" s="26">
        <v>0</v>
      </c>
      <c r="BH84" s="26">
        <v>0</v>
      </c>
      <c r="BI84" s="26">
        <v>0</v>
      </c>
      <c r="BJ84" s="26">
        <v>0</v>
      </c>
      <c r="BK84" s="26">
        <v>0</v>
      </c>
      <c r="BL84" s="26">
        <v>0</v>
      </c>
    </row>
    <row r="85" spans="1:64" s="13" customFormat="1" ht="43.5" customHeight="1" x14ac:dyDescent="0.25">
      <c r="A85" s="108">
        <v>77</v>
      </c>
      <c r="B85" s="110" t="s">
        <v>129</v>
      </c>
      <c r="C85" s="45">
        <v>1</v>
      </c>
      <c r="D85" s="45">
        <v>1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1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5">
        <v>0</v>
      </c>
      <c r="AL85" s="45">
        <v>0</v>
      </c>
      <c r="AM85" s="45">
        <v>0</v>
      </c>
      <c r="AN85" s="45">
        <v>0</v>
      </c>
      <c r="AO85" s="45">
        <v>0</v>
      </c>
      <c r="AP85" s="45">
        <v>0</v>
      </c>
      <c r="AQ85" s="45">
        <v>0</v>
      </c>
      <c r="AR85" s="45">
        <v>0</v>
      </c>
      <c r="AS85" s="45">
        <v>0</v>
      </c>
      <c r="AT85" s="45">
        <v>0</v>
      </c>
      <c r="AU85" s="45">
        <v>0</v>
      </c>
      <c r="AV85" s="45">
        <v>0</v>
      </c>
      <c r="AW85" s="45">
        <v>0</v>
      </c>
      <c r="AX85" s="45">
        <v>0</v>
      </c>
      <c r="AY85" s="45">
        <v>0</v>
      </c>
      <c r="AZ85" s="45">
        <v>0</v>
      </c>
      <c r="BA85" s="45">
        <v>0</v>
      </c>
      <c r="BB85" s="45">
        <v>0</v>
      </c>
      <c r="BC85" s="45">
        <v>0</v>
      </c>
      <c r="BD85" s="45">
        <v>0</v>
      </c>
      <c r="BE85" s="45">
        <v>0</v>
      </c>
      <c r="BF85" s="45">
        <v>0</v>
      </c>
      <c r="BG85" s="45">
        <v>0</v>
      </c>
      <c r="BH85" s="45">
        <v>0</v>
      </c>
      <c r="BI85" s="45">
        <v>0</v>
      </c>
      <c r="BJ85" s="45">
        <v>0</v>
      </c>
      <c r="BK85" s="45">
        <v>0</v>
      </c>
      <c r="BL85" s="45">
        <v>0</v>
      </c>
    </row>
    <row r="86" spans="1:64" s="13" customFormat="1" ht="63" customHeight="1" x14ac:dyDescent="0.25">
      <c r="A86" s="108">
        <v>78</v>
      </c>
      <c r="B86" s="110" t="s">
        <v>101</v>
      </c>
      <c r="C86" s="45">
        <v>0</v>
      </c>
      <c r="D86" s="25">
        <v>9</v>
      </c>
      <c r="E86" s="26">
        <v>6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5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1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1</v>
      </c>
      <c r="AA86" s="26">
        <v>0</v>
      </c>
      <c r="AB86" s="26">
        <v>0</v>
      </c>
      <c r="AC86" s="26">
        <v>0</v>
      </c>
      <c r="AD86" s="26">
        <v>0</v>
      </c>
      <c r="AE86" s="26">
        <v>0</v>
      </c>
      <c r="AF86" s="26">
        <v>0</v>
      </c>
      <c r="AG86" s="26">
        <v>2</v>
      </c>
      <c r="AH86" s="26">
        <v>0</v>
      </c>
      <c r="AI86" s="26">
        <v>0</v>
      </c>
      <c r="AJ86" s="26">
        <v>0</v>
      </c>
      <c r="AK86" s="26">
        <v>0</v>
      </c>
      <c r="AL86" s="26">
        <v>0</v>
      </c>
      <c r="AM86" s="26">
        <v>0</v>
      </c>
      <c r="AN86" s="26">
        <v>0</v>
      </c>
      <c r="AO86" s="26">
        <v>0</v>
      </c>
      <c r="AP86" s="26">
        <v>0</v>
      </c>
      <c r="AQ86" s="26">
        <v>0</v>
      </c>
      <c r="AR86" s="26">
        <v>0</v>
      </c>
      <c r="AS86" s="26">
        <v>0</v>
      </c>
      <c r="AT86" s="26">
        <v>0</v>
      </c>
      <c r="AU86" s="26">
        <v>0</v>
      </c>
      <c r="AV86" s="26">
        <v>0</v>
      </c>
      <c r="AW86" s="26">
        <v>0</v>
      </c>
      <c r="AX86" s="26">
        <v>0</v>
      </c>
      <c r="AY86" s="26">
        <v>0</v>
      </c>
      <c r="AZ86" s="26">
        <v>0</v>
      </c>
      <c r="BA86" s="26">
        <v>0</v>
      </c>
      <c r="BB86" s="26">
        <v>0</v>
      </c>
      <c r="BC86" s="26">
        <v>0</v>
      </c>
      <c r="BD86" s="26">
        <v>0</v>
      </c>
      <c r="BE86" s="26">
        <v>0</v>
      </c>
      <c r="BF86" s="26">
        <v>0</v>
      </c>
      <c r="BG86" s="26">
        <v>0</v>
      </c>
      <c r="BH86" s="26">
        <v>0</v>
      </c>
      <c r="BI86" s="26">
        <v>0</v>
      </c>
      <c r="BJ86" s="26">
        <v>0</v>
      </c>
      <c r="BK86" s="26">
        <v>0</v>
      </c>
      <c r="BL86" s="25">
        <v>1</v>
      </c>
    </row>
    <row r="87" spans="1:64" s="13" customFormat="1" ht="68.25" customHeight="1" x14ac:dyDescent="0.25">
      <c r="A87" s="108">
        <v>79</v>
      </c>
      <c r="B87" s="110" t="s">
        <v>239</v>
      </c>
      <c r="C87" s="45">
        <v>0</v>
      </c>
      <c r="D87" s="45">
        <v>0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  <c r="U87" s="26">
        <v>0</v>
      </c>
      <c r="V87" s="26">
        <v>0</v>
      </c>
      <c r="W87" s="26">
        <v>0</v>
      </c>
      <c r="X87" s="26">
        <v>0</v>
      </c>
      <c r="Y87" s="26">
        <v>0</v>
      </c>
      <c r="Z87" s="26">
        <v>0</v>
      </c>
      <c r="AA87" s="26">
        <v>0</v>
      </c>
      <c r="AB87" s="26">
        <v>0</v>
      </c>
      <c r="AC87" s="26">
        <v>0</v>
      </c>
      <c r="AD87" s="26">
        <v>0</v>
      </c>
      <c r="AE87" s="26">
        <v>0</v>
      </c>
      <c r="AF87" s="26">
        <v>0</v>
      </c>
      <c r="AG87" s="26">
        <v>0</v>
      </c>
      <c r="AH87" s="26">
        <v>0</v>
      </c>
      <c r="AI87" s="26">
        <v>0</v>
      </c>
      <c r="AJ87" s="26">
        <v>0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6">
        <v>0</v>
      </c>
      <c r="AQ87" s="26">
        <v>0</v>
      </c>
      <c r="AR87" s="26">
        <v>0</v>
      </c>
      <c r="AS87" s="26">
        <v>0</v>
      </c>
      <c r="AT87" s="26">
        <v>0</v>
      </c>
      <c r="AU87" s="26">
        <v>0</v>
      </c>
      <c r="AV87" s="26">
        <v>0</v>
      </c>
      <c r="AW87" s="26">
        <v>0</v>
      </c>
      <c r="AX87" s="26">
        <v>0</v>
      </c>
      <c r="AY87" s="26">
        <v>0</v>
      </c>
      <c r="AZ87" s="26">
        <v>0</v>
      </c>
      <c r="BA87" s="26">
        <v>0</v>
      </c>
      <c r="BB87" s="26">
        <v>0</v>
      </c>
      <c r="BC87" s="26">
        <v>0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</v>
      </c>
      <c r="BL87" s="26">
        <v>0</v>
      </c>
    </row>
    <row r="88" spans="1:64" s="13" customFormat="1" ht="84.75" customHeight="1" x14ac:dyDescent="0.25">
      <c r="A88" s="108">
        <v>80</v>
      </c>
      <c r="B88" s="110" t="s">
        <v>240</v>
      </c>
      <c r="C88" s="45">
        <v>16</v>
      </c>
      <c r="D88" s="25">
        <v>30</v>
      </c>
      <c r="E88" s="26">
        <v>20</v>
      </c>
      <c r="F88" s="26">
        <v>0</v>
      </c>
      <c r="G88" s="26">
        <v>2</v>
      </c>
      <c r="H88" s="26">
        <v>3</v>
      </c>
      <c r="I88" s="26">
        <v>0</v>
      </c>
      <c r="J88" s="26">
        <v>0</v>
      </c>
      <c r="K88" s="26">
        <v>0</v>
      </c>
      <c r="L88" s="26">
        <v>5</v>
      </c>
      <c r="M88" s="26">
        <v>0</v>
      </c>
      <c r="N88" s="26">
        <v>2</v>
      </c>
      <c r="O88" s="26">
        <v>0</v>
      </c>
      <c r="P88" s="26">
        <v>0</v>
      </c>
      <c r="Q88" s="26">
        <v>0</v>
      </c>
      <c r="R88" s="26">
        <v>0</v>
      </c>
      <c r="S88" s="26">
        <v>2</v>
      </c>
      <c r="T88" s="26">
        <v>0</v>
      </c>
      <c r="U88" s="26">
        <v>5</v>
      </c>
      <c r="V88" s="26">
        <v>1</v>
      </c>
      <c r="W88" s="26">
        <v>0</v>
      </c>
      <c r="X88" s="26">
        <v>0</v>
      </c>
      <c r="Y88" s="26">
        <v>0</v>
      </c>
      <c r="Z88" s="26">
        <v>0</v>
      </c>
      <c r="AA88" s="26">
        <v>3</v>
      </c>
      <c r="AB88" s="26">
        <v>1</v>
      </c>
      <c r="AC88" s="26">
        <v>3</v>
      </c>
      <c r="AD88" s="26">
        <v>0</v>
      </c>
      <c r="AE88" s="26">
        <v>0</v>
      </c>
      <c r="AF88" s="26">
        <v>0</v>
      </c>
      <c r="AG88" s="26">
        <v>3</v>
      </c>
      <c r="AH88" s="26">
        <v>0</v>
      </c>
      <c r="AI88" s="26">
        <v>0</v>
      </c>
      <c r="AJ88" s="26">
        <v>0</v>
      </c>
      <c r="AK88" s="26">
        <v>0</v>
      </c>
      <c r="AL88" s="26">
        <v>0</v>
      </c>
      <c r="AM88" s="26">
        <v>0</v>
      </c>
      <c r="AN88" s="26">
        <v>0</v>
      </c>
      <c r="AO88" s="26">
        <v>0</v>
      </c>
      <c r="AP88" s="26">
        <v>0</v>
      </c>
      <c r="AQ88" s="26">
        <v>0</v>
      </c>
      <c r="AR88" s="26">
        <v>0</v>
      </c>
      <c r="AS88" s="26">
        <v>0</v>
      </c>
      <c r="AT88" s="26">
        <v>0</v>
      </c>
      <c r="AU88" s="26">
        <v>0</v>
      </c>
      <c r="AV88" s="26">
        <v>0</v>
      </c>
      <c r="AW88" s="26">
        <v>0</v>
      </c>
      <c r="AX88" s="26">
        <v>0</v>
      </c>
      <c r="AY88" s="26">
        <v>0</v>
      </c>
      <c r="AZ88" s="26">
        <v>0</v>
      </c>
      <c r="BA88" s="26">
        <v>0</v>
      </c>
      <c r="BB88" s="26">
        <v>0</v>
      </c>
      <c r="BC88" s="26">
        <v>0</v>
      </c>
      <c r="BD88" s="26">
        <v>0</v>
      </c>
      <c r="BE88" s="26">
        <v>0</v>
      </c>
      <c r="BF88" s="26">
        <v>0</v>
      </c>
      <c r="BG88" s="26">
        <v>0</v>
      </c>
      <c r="BH88" s="26">
        <v>0</v>
      </c>
      <c r="BI88" s="26">
        <v>0</v>
      </c>
      <c r="BJ88" s="26">
        <v>0</v>
      </c>
      <c r="BK88" s="26">
        <v>0</v>
      </c>
      <c r="BL88" s="25">
        <v>9</v>
      </c>
    </row>
    <row r="89" spans="1:64" s="13" customFormat="1" ht="59.25" customHeight="1" x14ac:dyDescent="0.25">
      <c r="A89" s="108">
        <v>81</v>
      </c>
      <c r="B89" s="110" t="s">
        <v>241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5">
        <v>0</v>
      </c>
      <c r="AL89" s="45">
        <v>0</v>
      </c>
      <c r="AM89" s="45">
        <v>0</v>
      </c>
      <c r="AN89" s="45">
        <v>0</v>
      </c>
      <c r="AO89" s="45">
        <v>0</v>
      </c>
      <c r="AP89" s="45">
        <v>0</v>
      </c>
      <c r="AQ89" s="45">
        <v>0</v>
      </c>
      <c r="AR89" s="45">
        <v>0</v>
      </c>
      <c r="AS89" s="45">
        <v>0</v>
      </c>
      <c r="AT89" s="45">
        <v>0</v>
      </c>
      <c r="AU89" s="45">
        <v>0</v>
      </c>
      <c r="AV89" s="45">
        <v>0</v>
      </c>
      <c r="AW89" s="45">
        <v>0</v>
      </c>
      <c r="AX89" s="45">
        <v>0</v>
      </c>
      <c r="AY89" s="45">
        <v>0</v>
      </c>
      <c r="AZ89" s="45">
        <v>0</v>
      </c>
      <c r="BA89" s="45">
        <v>0</v>
      </c>
      <c r="BB89" s="45">
        <v>0</v>
      </c>
      <c r="BC89" s="45">
        <v>0</v>
      </c>
      <c r="BD89" s="45">
        <v>0</v>
      </c>
      <c r="BE89" s="45">
        <v>0</v>
      </c>
      <c r="BF89" s="45">
        <v>0</v>
      </c>
      <c r="BG89" s="45">
        <v>0</v>
      </c>
      <c r="BH89" s="45">
        <v>0</v>
      </c>
      <c r="BI89" s="45">
        <v>0</v>
      </c>
      <c r="BJ89" s="45">
        <v>0</v>
      </c>
      <c r="BK89" s="45">
        <v>0</v>
      </c>
      <c r="BL89" s="45">
        <v>0</v>
      </c>
    </row>
    <row r="90" spans="1:64" s="13" customFormat="1" ht="79.5" customHeight="1" x14ac:dyDescent="0.25">
      <c r="A90" s="108">
        <v>82</v>
      </c>
      <c r="B90" s="110" t="s">
        <v>242</v>
      </c>
      <c r="C90" s="56">
        <v>7</v>
      </c>
      <c r="D90" s="57">
        <v>32</v>
      </c>
      <c r="E90" s="58">
        <v>12</v>
      </c>
      <c r="F90" s="58">
        <v>0</v>
      </c>
      <c r="G90" s="58">
        <v>0</v>
      </c>
      <c r="H90" s="58">
        <v>5</v>
      </c>
      <c r="I90" s="26">
        <v>0</v>
      </c>
      <c r="J90" s="58">
        <v>0</v>
      </c>
      <c r="K90" s="58">
        <v>0</v>
      </c>
      <c r="L90" s="58">
        <v>8</v>
      </c>
      <c r="M90" s="58">
        <v>0</v>
      </c>
      <c r="N90" s="58">
        <v>0</v>
      </c>
      <c r="O90" s="58">
        <v>0</v>
      </c>
      <c r="P90" s="58">
        <v>0</v>
      </c>
      <c r="Q90" s="58">
        <v>0</v>
      </c>
      <c r="R90" s="58">
        <v>0</v>
      </c>
      <c r="S90" s="58">
        <v>0</v>
      </c>
      <c r="T90" s="58">
        <v>0</v>
      </c>
      <c r="U90" s="58">
        <v>0</v>
      </c>
      <c r="V90" s="26">
        <v>0</v>
      </c>
      <c r="W90" s="58">
        <v>0</v>
      </c>
      <c r="X90" s="58">
        <v>0</v>
      </c>
      <c r="Y90" s="58">
        <v>0</v>
      </c>
      <c r="Z90" s="58">
        <v>0</v>
      </c>
      <c r="AA90" s="58">
        <v>2</v>
      </c>
      <c r="AB90" s="58">
        <v>1</v>
      </c>
      <c r="AC90" s="58">
        <v>7</v>
      </c>
      <c r="AD90" s="58">
        <v>0</v>
      </c>
      <c r="AE90" s="58">
        <v>0</v>
      </c>
      <c r="AF90" s="58">
        <v>0</v>
      </c>
      <c r="AG90" s="58">
        <v>9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6">
        <v>0</v>
      </c>
      <c r="AN90" s="26">
        <v>0</v>
      </c>
      <c r="AO90" s="26">
        <v>0</v>
      </c>
      <c r="AP90" s="26">
        <v>0</v>
      </c>
      <c r="AQ90" s="26">
        <v>0</v>
      </c>
      <c r="AR90" s="26">
        <v>0</v>
      </c>
      <c r="AS90" s="26">
        <v>0</v>
      </c>
      <c r="AT90" s="26">
        <v>0</v>
      </c>
      <c r="AU90" s="26">
        <v>0</v>
      </c>
      <c r="AV90" s="26">
        <v>0</v>
      </c>
      <c r="AW90" s="26">
        <v>0</v>
      </c>
      <c r="AX90" s="26">
        <v>0</v>
      </c>
      <c r="AY90" s="26">
        <v>0</v>
      </c>
      <c r="AZ90" s="26">
        <v>0</v>
      </c>
      <c r="BA90" s="26">
        <v>0</v>
      </c>
      <c r="BB90" s="26">
        <v>0</v>
      </c>
      <c r="BC90" s="26">
        <v>0</v>
      </c>
      <c r="BD90" s="26">
        <v>0</v>
      </c>
      <c r="BE90" s="26">
        <v>0</v>
      </c>
      <c r="BF90" s="26">
        <v>0</v>
      </c>
      <c r="BG90" s="26">
        <v>0</v>
      </c>
      <c r="BH90" s="26">
        <v>0</v>
      </c>
      <c r="BI90" s="26">
        <v>0</v>
      </c>
      <c r="BJ90" s="26">
        <v>0</v>
      </c>
      <c r="BK90" s="26">
        <v>0</v>
      </c>
      <c r="BL90" s="57">
        <v>11</v>
      </c>
    </row>
    <row r="91" spans="1:64" s="13" customFormat="1" ht="63" customHeight="1" x14ac:dyDescent="0.25">
      <c r="A91" s="108">
        <v>83</v>
      </c>
      <c r="B91" s="110" t="s">
        <v>243</v>
      </c>
      <c r="C91" s="50">
        <v>1</v>
      </c>
      <c r="D91" s="25">
        <v>1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  <c r="AF91" s="26">
        <v>0</v>
      </c>
      <c r="AG91" s="26">
        <v>0</v>
      </c>
      <c r="AH91" s="26">
        <v>0</v>
      </c>
      <c r="AI91" s="26">
        <v>0</v>
      </c>
      <c r="AJ91" s="26">
        <v>0</v>
      </c>
      <c r="AK91" s="26">
        <v>0</v>
      </c>
      <c r="AL91" s="26">
        <v>0</v>
      </c>
      <c r="AM91" s="26">
        <v>0</v>
      </c>
      <c r="AN91" s="26">
        <v>0</v>
      </c>
      <c r="AO91" s="26">
        <v>0</v>
      </c>
      <c r="AP91" s="26">
        <v>0</v>
      </c>
      <c r="AQ91" s="26">
        <v>0</v>
      </c>
      <c r="AR91" s="26">
        <v>0</v>
      </c>
      <c r="AS91" s="26">
        <v>0</v>
      </c>
      <c r="AT91" s="26">
        <v>0</v>
      </c>
      <c r="AU91" s="26">
        <v>0</v>
      </c>
      <c r="AV91" s="25">
        <v>0</v>
      </c>
      <c r="AW91" s="25">
        <v>0</v>
      </c>
      <c r="AX91" s="25">
        <v>0</v>
      </c>
      <c r="AY91" s="25">
        <v>0</v>
      </c>
      <c r="AZ91" s="25">
        <v>0</v>
      </c>
      <c r="BA91" s="25">
        <v>0</v>
      </c>
      <c r="BB91" s="25">
        <v>0</v>
      </c>
      <c r="BC91" s="25">
        <v>0</v>
      </c>
      <c r="BD91" s="25">
        <v>0</v>
      </c>
      <c r="BE91" s="25">
        <v>0</v>
      </c>
      <c r="BF91" s="25">
        <v>0</v>
      </c>
      <c r="BG91" s="25">
        <v>0</v>
      </c>
      <c r="BH91" s="25">
        <v>0</v>
      </c>
      <c r="BI91" s="25">
        <v>1</v>
      </c>
      <c r="BJ91" s="25">
        <v>0</v>
      </c>
      <c r="BK91" s="26">
        <v>0</v>
      </c>
      <c r="BL91" s="25">
        <v>0</v>
      </c>
    </row>
    <row r="92" spans="1:64" s="13" customFormat="1" ht="64.5" customHeight="1" x14ac:dyDescent="0.25">
      <c r="A92" s="108">
        <v>84</v>
      </c>
      <c r="B92" s="110" t="s">
        <v>244</v>
      </c>
      <c r="C92" s="45">
        <v>1</v>
      </c>
      <c r="D92" s="45">
        <v>2</v>
      </c>
      <c r="E92" s="45">
        <v>1</v>
      </c>
      <c r="F92" s="45">
        <v>0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26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1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5">
        <v>0</v>
      </c>
      <c r="AL92" s="45">
        <v>0</v>
      </c>
      <c r="AM92" s="45">
        <v>0</v>
      </c>
      <c r="AN92" s="45">
        <v>1</v>
      </c>
      <c r="AO92" s="45">
        <v>0</v>
      </c>
      <c r="AP92" s="45">
        <v>0</v>
      </c>
      <c r="AQ92" s="45">
        <v>0</v>
      </c>
      <c r="AR92" s="45">
        <v>0</v>
      </c>
      <c r="AS92" s="45">
        <v>0</v>
      </c>
      <c r="AT92" s="45">
        <v>0</v>
      </c>
      <c r="AU92" s="45">
        <v>0</v>
      </c>
      <c r="AV92" s="45">
        <v>0</v>
      </c>
      <c r="AW92" s="45">
        <v>0</v>
      </c>
      <c r="AX92" s="45">
        <v>0</v>
      </c>
      <c r="AY92" s="45">
        <v>0</v>
      </c>
      <c r="AZ92" s="45">
        <v>0</v>
      </c>
      <c r="BA92" s="45">
        <v>0</v>
      </c>
      <c r="BB92" s="45">
        <v>0</v>
      </c>
      <c r="BC92" s="45">
        <v>0</v>
      </c>
      <c r="BD92" s="45">
        <v>0</v>
      </c>
      <c r="BE92" s="45">
        <v>0</v>
      </c>
      <c r="BF92" s="45">
        <v>0</v>
      </c>
      <c r="BG92" s="45">
        <v>0</v>
      </c>
      <c r="BH92" s="45">
        <v>0</v>
      </c>
      <c r="BI92" s="45">
        <v>0</v>
      </c>
      <c r="BJ92" s="45">
        <v>0</v>
      </c>
      <c r="BK92" s="45">
        <v>0</v>
      </c>
      <c r="BL92" s="45">
        <v>0</v>
      </c>
    </row>
    <row r="93" spans="1:64" s="11" customFormat="1" ht="24" customHeight="1" x14ac:dyDescent="0.25">
      <c r="A93" s="46"/>
      <c r="B93" s="47" t="s">
        <v>3</v>
      </c>
      <c r="C93" s="100">
        <f>SUM(C9:C92)</f>
        <v>306</v>
      </c>
      <c r="D93" s="100">
        <f>SUM(D9:D92)</f>
        <v>734</v>
      </c>
      <c r="E93" s="40">
        <f>SUM(E9:E92)</f>
        <v>399</v>
      </c>
      <c r="F93" s="40">
        <f>SUM(F9:F92)</f>
        <v>14</v>
      </c>
      <c r="G93" s="40">
        <f t="shared" ref="G93:BL93" si="0">SUM(G9:G92)</f>
        <v>24</v>
      </c>
      <c r="H93" s="40">
        <f t="shared" si="0"/>
        <v>76</v>
      </c>
      <c r="I93" s="40">
        <f t="shared" si="0"/>
        <v>1</v>
      </c>
      <c r="J93" s="40">
        <f t="shared" si="0"/>
        <v>3</v>
      </c>
      <c r="K93" s="40">
        <f t="shared" si="0"/>
        <v>2</v>
      </c>
      <c r="L93" s="40">
        <f t="shared" si="0"/>
        <v>191</v>
      </c>
      <c r="M93" s="40">
        <f t="shared" si="0"/>
        <v>0</v>
      </c>
      <c r="N93" s="40">
        <f t="shared" si="0"/>
        <v>2</v>
      </c>
      <c r="O93" s="40">
        <f t="shared" si="0"/>
        <v>6</v>
      </c>
      <c r="P93" s="40">
        <f t="shared" si="0"/>
        <v>6</v>
      </c>
      <c r="Q93" s="40">
        <f t="shared" si="0"/>
        <v>0</v>
      </c>
      <c r="R93" s="40">
        <f t="shared" si="0"/>
        <v>0</v>
      </c>
      <c r="S93" s="40">
        <f t="shared" si="0"/>
        <v>5</v>
      </c>
      <c r="T93" s="40">
        <f t="shared" si="0"/>
        <v>0</v>
      </c>
      <c r="U93" s="40">
        <f t="shared" si="0"/>
        <v>11</v>
      </c>
      <c r="V93" s="40">
        <f t="shared" si="0"/>
        <v>13</v>
      </c>
      <c r="W93" s="40">
        <f t="shared" si="0"/>
        <v>0</v>
      </c>
      <c r="X93" s="40">
        <f t="shared" si="0"/>
        <v>2</v>
      </c>
      <c r="Y93" s="40">
        <f t="shared" si="0"/>
        <v>0</v>
      </c>
      <c r="Z93" s="40">
        <f t="shared" si="0"/>
        <v>28</v>
      </c>
      <c r="AA93" s="40">
        <f t="shared" si="0"/>
        <v>31</v>
      </c>
      <c r="AB93" s="40">
        <f t="shared" si="0"/>
        <v>9</v>
      </c>
      <c r="AC93" s="40">
        <f t="shared" si="0"/>
        <v>63</v>
      </c>
      <c r="AD93" s="40">
        <f t="shared" si="0"/>
        <v>0</v>
      </c>
      <c r="AE93" s="40">
        <f t="shared" si="0"/>
        <v>1</v>
      </c>
      <c r="AF93" s="40">
        <f t="shared" si="0"/>
        <v>0</v>
      </c>
      <c r="AG93" s="40">
        <f t="shared" si="0"/>
        <v>136</v>
      </c>
      <c r="AH93" s="40">
        <f t="shared" si="0"/>
        <v>11</v>
      </c>
      <c r="AI93" s="40">
        <f t="shared" si="0"/>
        <v>7</v>
      </c>
      <c r="AJ93" s="40">
        <f t="shared" si="0"/>
        <v>18</v>
      </c>
      <c r="AK93" s="40">
        <f t="shared" si="0"/>
        <v>0</v>
      </c>
      <c r="AL93" s="40">
        <f t="shared" si="0"/>
        <v>3</v>
      </c>
      <c r="AM93" s="40">
        <f t="shared" si="0"/>
        <v>3</v>
      </c>
      <c r="AN93" s="40">
        <f t="shared" si="0"/>
        <v>16</v>
      </c>
      <c r="AO93" s="40">
        <f t="shared" si="0"/>
        <v>0</v>
      </c>
      <c r="AP93" s="40">
        <f t="shared" si="0"/>
        <v>0</v>
      </c>
      <c r="AQ93" s="40">
        <f t="shared" si="0"/>
        <v>1</v>
      </c>
      <c r="AR93" s="40">
        <f t="shared" si="0"/>
        <v>0</v>
      </c>
      <c r="AS93" s="40">
        <f t="shared" si="0"/>
        <v>0</v>
      </c>
      <c r="AT93" s="40">
        <f t="shared" si="0"/>
        <v>0</v>
      </c>
      <c r="AU93" s="40">
        <f t="shared" si="0"/>
        <v>0</v>
      </c>
      <c r="AV93" s="40">
        <f t="shared" si="0"/>
        <v>1</v>
      </c>
      <c r="AW93" s="40">
        <f t="shared" si="0"/>
        <v>5</v>
      </c>
      <c r="AX93" s="40">
        <f t="shared" si="0"/>
        <v>0</v>
      </c>
      <c r="AY93" s="40">
        <f t="shared" si="0"/>
        <v>0</v>
      </c>
      <c r="AZ93" s="40">
        <f t="shared" si="0"/>
        <v>0</v>
      </c>
      <c r="BA93" s="40">
        <f t="shared" si="0"/>
        <v>0</v>
      </c>
      <c r="BB93" s="40">
        <f t="shared" si="0"/>
        <v>3</v>
      </c>
      <c r="BC93" s="40">
        <f t="shared" si="0"/>
        <v>13</v>
      </c>
      <c r="BD93" s="40">
        <f t="shared" si="0"/>
        <v>5</v>
      </c>
      <c r="BE93" s="40">
        <f t="shared" si="0"/>
        <v>12</v>
      </c>
      <c r="BF93" s="40">
        <f t="shared" si="0"/>
        <v>0</v>
      </c>
      <c r="BG93" s="40">
        <f t="shared" si="0"/>
        <v>1</v>
      </c>
      <c r="BH93" s="40">
        <f t="shared" si="0"/>
        <v>1</v>
      </c>
      <c r="BI93" s="40">
        <f t="shared" si="0"/>
        <v>10</v>
      </c>
      <c r="BJ93" s="100">
        <f t="shared" si="0"/>
        <v>33</v>
      </c>
      <c r="BK93" s="40">
        <f t="shared" si="0"/>
        <v>22</v>
      </c>
      <c r="BL93" s="100">
        <f t="shared" si="0"/>
        <v>180</v>
      </c>
    </row>
    <row r="97" spans="8:12" x14ac:dyDescent="0.3">
      <c r="H97" s="101"/>
      <c r="I97" s="102" t="s">
        <v>191</v>
      </c>
      <c r="J97" s="102" t="s">
        <v>192</v>
      </c>
      <c r="K97" s="104" t="s">
        <v>92</v>
      </c>
    </row>
    <row r="98" spans="8:12" x14ac:dyDescent="0.3">
      <c r="H98" s="102" t="s">
        <v>0</v>
      </c>
      <c r="I98" s="101">
        <f>F93+M93+T93+AA93</f>
        <v>45</v>
      </c>
      <c r="J98" s="101">
        <f>AH93+AO93+AV93+BC93</f>
        <v>25</v>
      </c>
      <c r="K98" s="105">
        <f>I98+J98</f>
        <v>70</v>
      </c>
    </row>
    <row r="99" spans="8:12" x14ac:dyDescent="0.3">
      <c r="H99" s="102" t="s">
        <v>193</v>
      </c>
      <c r="I99" s="101">
        <f>G93+N93+U93+AB93</f>
        <v>46</v>
      </c>
      <c r="J99" s="101">
        <f>AI93+AP93+AW93+BD93</f>
        <v>17</v>
      </c>
      <c r="K99" s="105">
        <f t="shared" ref="K99:K104" si="1">I99+J99</f>
        <v>63</v>
      </c>
    </row>
    <row r="100" spans="8:12" x14ac:dyDescent="0.3">
      <c r="H100" s="102" t="s">
        <v>194</v>
      </c>
      <c r="I100" s="101">
        <f>H93+O93+V93+AC93</f>
        <v>158</v>
      </c>
      <c r="J100" s="101">
        <f>AJ93+AQ93+AX93+BE93</f>
        <v>31</v>
      </c>
      <c r="K100" s="105">
        <f t="shared" si="1"/>
        <v>189</v>
      </c>
    </row>
    <row r="101" spans="8:12" ht="37.5" x14ac:dyDescent="0.3">
      <c r="H101" s="103" t="s">
        <v>195</v>
      </c>
      <c r="I101" s="101">
        <f>I93+P93+W93+AD93</f>
        <v>7</v>
      </c>
      <c r="J101" s="101">
        <f>AK93+AR93+AY93+BF93</f>
        <v>0</v>
      </c>
      <c r="K101" s="105">
        <f t="shared" si="1"/>
        <v>7</v>
      </c>
    </row>
    <row r="102" spans="8:12" x14ac:dyDescent="0.3">
      <c r="H102" s="102" t="s">
        <v>196</v>
      </c>
      <c r="I102" s="101">
        <f>J93+Q93+X93+AE93</f>
        <v>6</v>
      </c>
      <c r="J102" s="101">
        <f>AL93+AS93+AZ93+BG93</f>
        <v>4</v>
      </c>
      <c r="K102" s="105">
        <f t="shared" si="1"/>
        <v>10</v>
      </c>
    </row>
    <row r="103" spans="8:12" x14ac:dyDescent="0.3">
      <c r="H103" s="102" t="s">
        <v>51</v>
      </c>
      <c r="I103" s="101">
        <f>K93+R93+Y93+AF93</f>
        <v>2</v>
      </c>
      <c r="J103" s="101">
        <f>AM93+AT93+BA93+BH93</f>
        <v>4</v>
      </c>
      <c r="K103" s="105">
        <f t="shared" si="1"/>
        <v>6</v>
      </c>
    </row>
    <row r="104" spans="8:12" x14ac:dyDescent="0.3">
      <c r="H104" s="102" t="s">
        <v>197</v>
      </c>
      <c r="I104" s="101">
        <f>L93+S93+Z93+AG93</f>
        <v>360</v>
      </c>
      <c r="J104" s="101">
        <f>AN93+AU93+BB93+BI93</f>
        <v>29</v>
      </c>
      <c r="K104" s="105">
        <f t="shared" si="1"/>
        <v>389</v>
      </c>
    </row>
    <row r="105" spans="8:12" x14ac:dyDescent="0.3">
      <c r="H105" s="104" t="s">
        <v>198</v>
      </c>
      <c r="I105" s="105">
        <f>SUM(I98:I104)</f>
        <v>624</v>
      </c>
      <c r="J105" s="105">
        <f t="shared" ref="J105:K105" si="2">SUM(J98:J104)</f>
        <v>110</v>
      </c>
      <c r="K105" s="107">
        <f t="shared" si="2"/>
        <v>734</v>
      </c>
      <c r="L105" s="77"/>
    </row>
  </sheetData>
  <autoFilter ref="A8:BL93" xr:uid="{F08D0747-D7A9-4005-8DFA-BF873E688575}"/>
  <mergeCells count="70">
    <mergeCell ref="BC6:BC7"/>
    <mergeCell ref="BK6:BK7"/>
    <mergeCell ref="BD6:BD7"/>
    <mergeCell ref="BG6:BG7"/>
    <mergeCell ref="BH6:BH7"/>
    <mergeCell ref="BI6:BI7"/>
    <mergeCell ref="BJ6:BJ7"/>
    <mergeCell ref="BE6:BF6"/>
    <mergeCell ref="AV6:AV7"/>
    <mergeCell ref="AW6:AW7"/>
    <mergeCell ref="AZ6:AZ7"/>
    <mergeCell ref="BA6:BA7"/>
    <mergeCell ref="BB6:BB7"/>
    <mergeCell ref="AO6:AO7"/>
    <mergeCell ref="AP6:AP7"/>
    <mergeCell ref="AS6:AS7"/>
    <mergeCell ref="AT6:AT7"/>
    <mergeCell ref="AU6:AU7"/>
    <mergeCell ref="AM6:AM7"/>
    <mergeCell ref="Z6:Z7"/>
    <mergeCell ref="AA6:AA7"/>
    <mergeCell ref="AB6:AB7"/>
    <mergeCell ref="AE6:AE7"/>
    <mergeCell ref="AF6:AF7"/>
    <mergeCell ref="F3:AG4"/>
    <mergeCell ref="AG6:AG7"/>
    <mergeCell ref="AH6:AH7"/>
    <mergeCell ref="AI6:AI7"/>
    <mergeCell ref="AL6:AL7"/>
    <mergeCell ref="M6:M7"/>
    <mergeCell ref="N6:N7"/>
    <mergeCell ref="U6:U7"/>
    <mergeCell ref="X6:X7"/>
    <mergeCell ref="Y6:Y7"/>
    <mergeCell ref="Q6:Q7"/>
    <mergeCell ref="R6:R7"/>
    <mergeCell ref="S6:S7"/>
    <mergeCell ref="T6:T7"/>
    <mergeCell ref="BL3:BL7"/>
    <mergeCell ref="M5:S5"/>
    <mergeCell ref="T5:Z5"/>
    <mergeCell ref="AV5:BB5"/>
    <mergeCell ref="BC5:BI5"/>
    <mergeCell ref="BJ3:BK3"/>
    <mergeCell ref="BJ4:BK5"/>
    <mergeCell ref="V6:W6"/>
    <mergeCell ref="AC6:AD6"/>
    <mergeCell ref="AJ6:AK6"/>
    <mergeCell ref="AQ6:AR6"/>
    <mergeCell ref="AX6:AY6"/>
    <mergeCell ref="AN6:AN7"/>
    <mergeCell ref="AH3:BI4"/>
    <mergeCell ref="AH5:AN5"/>
    <mergeCell ref="AO5:AU5"/>
    <mergeCell ref="T2:AD2"/>
    <mergeCell ref="A3:A7"/>
    <mergeCell ref="B3:B7"/>
    <mergeCell ref="F5:L5"/>
    <mergeCell ref="AA5:AG5"/>
    <mergeCell ref="C3:C7"/>
    <mergeCell ref="D3:E5"/>
    <mergeCell ref="H6:I6"/>
    <mergeCell ref="O6:P6"/>
    <mergeCell ref="D6:D7"/>
    <mergeCell ref="E6:E7"/>
    <mergeCell ref="F6:F7"/>
    <mergeCell ref="G6:G7"/>
    <mergeCell ref="J6:J7"/>
    <mergeCell ref="K6:K7"/>
    <mergeCell ref="L6:L7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436"/>
  <sheetViews>
    <sheetView zoomScale="85" zoomScaleNormal="85" workbookViewId="0">
      <pane xSplit="3" ySplit="9" topLeftCell="D316" activePane="bottomRight" state="frozen"/>
      <selection pane="topRight" activeCell="C1" sqref="C1"/>
      <selection pane="bottomLeft" activeCell="A10" sqref="A10"/>
      <selection pane="bottomRight" activeCell="E324" sqref="E324"/>
    </sheetView>
  </sheetViews>
  <sheetFormatPr defaultRowHeight="15" x14ac:dyDescent="0.25"/>
  <cols>
    <col min="1" max="1" width="5.28515625" customWidth="1"/>
    <col min="2" max="2" width="22.140625" customWidth="1"/>
    <col min="3" max="3" width="24" customWidth="1"/>
    <col min="4" max="4" width="14.140625" style="7" customWidth="1"/>
    <col min="5" max="6" width="14.140625" style="4" customWidth="1"/>
    <col min="7" max="7" width="14.140625" style="7" customWidth="1"/>
    <col min="8" max="9" width="14.140625" style="4" customWidth="1"/>
    <col min="10" max="10" width="14.140625" style="7" customWidth="1"/>
    <col min="11" max="12" width="14.140625" style="4" customWidth="1"/>
    <col min="13" max="13" width="14.140625" style="7" customWidth="1"/>
    <col min="14" max="15" width="14.140625" style="4" customWidth="1"/>
    <col min="16" max="17" width="24.28515625" customWidth="1"/>
  </cols>
  <sheetData>
    <row r="1" spans="1:126" x14ac:dyDescent="0.25">
      <c r="D1"/>
      <c r="E1"/>
      <c r="F1"/>
      <c r="G1"/>
      <c r="H1"/>
      <c r="I1"/>
      <c r="J1"/>
      <c r="K1"/>
      <c r="L1"/>
      <c r="M1"/>
      <c r="N1"/>
      <c r="O1"/>
    </row>
    <row r="2" spans="1:126" x14ac:dyDescent="0.25">
      <c r="D2"/>
      <c r="F2" s="72" t="s">
        <v>162</v>
      </c>
      <c r="G2"/>
      <c r="H2"/>
      <c r="I2"/>
      <c r="J2"/>
      <c r="K2"/>
      <c r="L2"/>
      <c r="M2"/>
      <c r="N2"/>
      <c r="O2"/>
    </row>
    <row r="3" spans="1:126" x14ac:dyDescent="0.25">
      <c r="D3"/>
      <c r="F3" s="73" t="s">
        <v>163</v>
      </c>
      <c r="G3"/>
      <c r="H3"/>
      <c r="I3"/>
      <c r="J3"/>
      <c r="K3"/>
      <c r="L3"/>
      <c r="M3"/>
      <c r="N3"/>
      <c r="O3"/>
    </row>
    <row r="4" spans="1:126" x14ac:dyDescent="0.25">
      <c r="D4"/>
      <c r="E4"/>
      <c r="F4"/>
      <c r="G4"/>
      <c r="H4"/>
      <c r="I4"/>
      <c r="J4"/>
      <c r="K4"/>
      <c r="L4"/>
      <c r="M4"/>
      <c r="N4"/>
      <c r="O4"/>
    </row>
    <row r="5" spans="1:126" s="3" customFormat="1" ht="15" customHeight="1" x14ac:dyDescent="0.25">
      <c r="A5" s="206" t="s">
        <v>90</v>
      </c>
      <c r="B5" s="206" t="s">
        <v>2</v>
      </c>
      <c r="C5" s="206" t="s">
        <v>59</v>
      </c>
      <c r="D5" s="213" t="s">
        <v>52</v>
      </c>
      <c r="E5" s="214"/>
      <c r="F5" s="214"/>
      <c r="G5" s="214"/>
      <c r="H5" s="214"/>
      <c r="I5" s="214"/>
      <c r="J5" s="213" t="s">
        <v>53</v>
      </c>
      <c r="K5" s="214"/>
      <c r="L5" s="214"/>
      <c r="M5" s="214"/>
      <c r="N5" s="214"/>
      <c r="O5" s="214"/>
      <c r="P5" s="201" t="s">
        <v>50</v>
      </c>
      <c r="Q5" s="201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126" s="3" customFormat="1" ht="15" customHeight="1" x14ac:dyDescent="0.25">
      <c r="A6" s="207"/>
      <c r="B6" s="207"/>
      <c r="C6" s="207"/>
      <c r="D6" s="215" t="s">
        <v>54</v>
      </c>
      <c r="E6" s="216"/>
      <c r="F6" s="216"/>
      <c r="G6" s="215" t="s">
        <v>55</v>
      </c>
      <c r="H6" s="216"/>
      <c r="I6" s="216"/>
      <c r="J6" s="215" t="s">
        <v>54</v>
      </c>
      <c r="K6" s="216"/>
      <c r="L6" s="216"/>
      <c r="M6" s="215" t="s">
        <v>55</v>
      </c>
      <c r="N6" s="216"/>
      <c r="O6" s="216"/>
      <c r="P6" s="201"/>
      <c r="Q6" s="201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 s="3" customFormat="1" ht="15" customHeight="1" x14ac:dyDescent="0.25">
      <c r="A7" s="207"/>
      <c r="B7" s="207"/>
      <c r="C7" s="207"/>
      <c r="D7" s="211" t="s">
        <v>168</v>
      </c>
      <c r="E7" s="211" t="s">
        <v>169</v>
      </c>
      <c r="F7" s="211" t="s">
        <v>167</v>
      </c>
      <c r="G7" s="211" t="s">
        <v>168</v>
      </c>
      <c r="H7" s="211" t="s">
        <v>169</v>
      </c>
      <c r="I7" s="211" t="s">
        <v>167</v>
      </c>
      <c r="J7" s="211" t="s">
        <v>168</v>
      </c>
      <c r="K7" s="211" t="s">
        <v>169</v>
      </c>
      <c r="L7" s="211" t="s">
        <v>167</v>
      </c>
      <c r="M7" s="211" t="s">
        <v>168</v>
      </c>
      <c r="N7" s="211" t="s">
        <v>169</v>
      </c>
      <c r="O7" s="211" t="s">
        <v>167</v>
      </c>
      <c r="P7" s="201" t="s">
        <v>170</v>
      </c>
      <c r="Q7" s="201" t="s">
        <v>164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 s="3" customFormat="1" ht="48.75" customHeight="1" x14ac:dyDescent="0.25">
      <c r="A8" s="208"/>
      <c r="B8" s="208"/>
      <c r="C8" s="208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01"/>
      <c r="Q8" s="201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 s="4" customFormat="1" x14ac:dyDescent="0.25">
      <c r="A9" s="4">
        <v>1</v>
      </c>
      <c r="B9" s="8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6">
        <v>13</v>
      </c>
      <c r="N9" s="6">
        <v>14</v>
      </c>
      <c r="O9" s="6">
        <v>15</v>
      </c>
      <c r="P9" s="71">
        <v>16</v>
      </c>
      <c r="Q9" s="71">
        <v>17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 s="18" customFormat="1" ht="42.75" customHeight="1" x14ac:dyDescent="0.25">
      <c r="A10" s="196">
        <v>1</v>
      </c>
      <c r="B10" s="200" t="s">
        <v>4</v>
      </c>
      <c r="C10" s="17" t="s">
        <v>56</v>
      </c>
      <c r="D10" s="33">
        <v>7</v>
      </c>
      <c r="E10" s="33">
        <v>9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2</v>
      </c>
      <c r="L10" s="33">
        <v>0</v>
      </c>
      <c r="M10" s="33">
        <v>0</v>
      </c>
      <c r="N10" s="33">
        <v>0</v>
      </c>
      <c r="O10" s="33">
        <v>0</v>
      </c>
      <c r="P10" s="169">
        <v>0</v>
      </c>
      <c r="Q10" s="178">
        <v>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</row>
    <row r="11" spans="1:126" s="13" customFormat="1" ht="14.25" customHeight="1" x14ac:dyDescent="0.25">
      <c r="A11" s="196"/>
      <c r="B11" s="200"/>
      <c r="C11" s="49" t="s">
        <v>57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170"/>
      <c r="Q11" s="179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 s="13" customFormat="1" ht="14.25" customHeight="1" x14ac:dyDescent="0.25">
      <c r="A12" s="196"/>
      <c r="B12" s="200"/>
      <c r="C12" s="49" t="s">
        <v>58</v>
      </c>
      <c r="D12" s="34">
        <v>7</v>
      </c>
      <c r="E12" s="34">
        <v>9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2</v>
      </c>
      <c r="L12" s="34">
        <v>0</v>
      </c>
      <c r="M12" s="34">
        <v>0</v>
      </c>
      <c r="N12" s="34">
        <v>0</v>
      </c>
      <c r="O12" s="34">
        <v>0</v>
      </c>
      <c r="P12" s="170"/>
      <c r="Q12" s="179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 s="18" customFormat="1" ht="14.25" customHeight="1" x14ac:dyDescent="0.25">
      <c r="A13" s="196"/>
      <c r="B13" s="200"/>
      <c r="C13" s="17" t="s">
        <v>120</v>
      </c>
      <c r="D13" s="33">
        <v>1</v>
      </c>
      <c r="E13" s="33">
        <v>7</v>
      </c>
      <c r="F13" s="33">
        <v>4</v>
      </c>
      <c r="G13" s="33">
        <v>0</v>
      </c>
      <c r="H13" s="33">
        <v>0</v>
      </c>
      <c r="I13" s="33">
        <v>0</v>
      </c>
      <c r="J13" s="33">
        <v>2</v>
      </c>
      <c r="K13" s="33">
        <v>3</v>
      </c>
      <c r="L13" s="33">
        <v>3</v>
      </c>
      <c r="M13" s="33">
        <v>0</v>
      </c>
      <c r="N13" s="33">
        <v>0</v>
      </c>
      <c r="O13" s="33">
        <v>0</v>
      </c>
      <c r="P13" s="170"/>
      <c r="Q13" s="179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 s="18" customFormat="1" ht="14.25" customHeight="1" x14ac:dyDescent="0.25">
      <c r="A14" s="196"/>
      <c r="B14" s="200"/>
      <c r="C14" s="17" t="s">
        <v>121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171"/>
      <c r="Q14" s="180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 s="18" customFormat="1" ht="44.25" customHeight="1" x14ac:dyDescent="0.25">
      <c r="A15" s="196">
        <v>2</v>
      </c>
      <c r="B15" s="200" t="s">
        <v>5</v>
      </c>
      <c r="C15" s="17" t="s">
        <v>56</v>
      </c>
      <c r="D15" s="33">
        <v>0</v>
      </c>
      <c r="E15" s="33">
        <v>1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1</v>
      </c>
      <c r="L15" s="33">
        <v>1</v>
      </c>
      <c r="M15" s="33">
        <v>0</v>
      </c>
      <c r="N15" s="33">
        <v>0</v>
      </c>
      <c r="O15" s="33">
        <v>0</v>
      </c>
      <c r="P15" s="169">
        <v>0</v>
      </c>
      <c r="Q15" s="178">
        <v>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 s="13" customFormat="1" ht="12.75" customHeight="1" x14ac:dyDescent="0.25">
      <c r="A16" s="196"/>
      <c r="B16" s="200"/>
      <c r="C16" s="49" t="s">
        <v>57</v>
      </c>
      <c r="D16" s="87">
        <v>0</v>
      </c>
      <c r="E16" s="87">
        <v>0</v>
      </c>
      <c r="F16" s="87">
        <v>0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4">
        <v>0</v>
      </c>
      <c r="O16" s="34">
        <v>0</v>
      </c>
      <c r="P16" s="170"/>
      <c r="Q16" s="179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 s="13" customFormat="1" ht="12.75" customHeight="1" x14ac:dyDescent="0.25">
      <c r="A17" s="196"/>
      <c r="B17" s="200"/>
      <c r="C17" s="49" t="s">
        <v>58</v>
      </c>
      <c r="D17" s="87">
        <v>0</v>
      </c>
      <c r="E17" s="87">
        <v>1</v>
      </c>
      <c r="F17" s="34">
        <v>0</v>
      </c>
      <c r="G17" s="34">
        <v>0</v>
      </c>
      <c r="H17" s="34">
        <v>0</v>
      </c>
      <c r="I17" s="34">
        <v>0</v>
      </c>
      <c r="J17" s="87">
        <v>0</v>
      </c>
      <c r="K17" s="87">
        <v>0</v>
      </c>
      <c r="L17" s="34">
        <v>0</v>
      </c>
      <c r="M17" s="34">
        <v>0</v>
      </c>
      <c r="N17" s="34">
        <v>0</v>
      </c>
      <c r="O17" s="34">
        <v>0</v>
      </c>
      <c r="P17" s="170"/>
      <c r="Q17" s="179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 s="18" customFormat="1" ht="12.75" customHeight="1" x14ac:dyDescent="0.25">
      <c r="A18" s="196"/>
      <c r="B18" s="200"/>
      <c r="C18" s="17" t="s">
        <v>120</v>
      </c>
      <c r="D18" s="33">
        <v>2</v>
      </c>
      <c r="E18" s="33">
        <v>6</v>
      </c>
      <c r="F18" s="33">
        <v>1</v>
      </c>
      <c r="G18" s="33">
        <v>0</v>
      </c>
      <c r="H18" s="33">
        <v>0</v>
      </c>
      <c r="I18" s="33">
        <v>0</v>
      </c>
      <c r="J18" s="33">
        <v>1</v>
      </c>
      <c r="K18" s="33">
        <v>2</v>
      </c>
      <c r="L18" s="33">
        <v>2</v>
      </c>
      <c r="M18" s="33">
        <v>0</v>
      </c>
      <c r="N18" s="33">
        <v>0</v>
      </c>
      <c r="O18" s="33">
        <v>0</v>
      </c>
      <c r="P18" s="170"/>
      <c r="Q18" s="179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 s="18" customFormat="1" ht="12.75" customHeight="1" x14ac:dyDescent="0.25">
      <c r="A19" s="196"/>
      <c r="B19" s="200"/>
      <c r="C19" s="17" t="s">
        <v>121</v>
      </c>
      <c r="D19" s="33">
        <v>5</v>
      </c>
      <c r="E19" s="33">
        <v>6</v>
      </c>
      <c r="F19" s="33">
        <v>0</v>
      </c>
      <c r="G19" s="33">
        <v>0</v>
      </c>
      <c r="H19" s="33">
        <v>0</v>
      </c>
      <c r="I19" s="33">
        <v>0</v>
      </c>
      <c r="J19" s="33">
        <v>1</v>
      </c>
      <c r="K19" s="33">
        <v>2</v>
      </c>
      <c r="L19" s="33">
        <v>0</v>
      </c>
      <c r="M19" s="33">
        <v>0</v>
      </c>
      <c r="N19" s="33">
        <v>0</v>
      </c>
      <c r="O19" s="33">
        <v>0</v>
      </c>
      <c r="P19" s="171"/>
      <c r="Q19" s="180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 s="18" customFormat="1" ht="41.25" customHeight="1" x14ac:dyDescent="0.25">
      <c r="A20" s="196">
        <v>3</v>
      </c>
      <c r="B20" s="200" t="s">
        <v>78</v>
      </c>
      <c r="C20" s="17" t="s">
        <v>56</v>
      </c>
      <c r="D20" s="33">
        <v>0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169"/>
      <c r="Q20" s="178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 s="13" customFormat="1" ht="13.5" customHeight="1" x14ac:dyDescent="0.25">
      <c r="A21" s="196"/>
      <c r="B21" s="200"/>
      <c r="C21" s="49" t="s">
        <v>57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170"/>
      <c r="Q21" s="179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 s="13" customFormat="1" ht="13.5" customHeight="1" x14ac:dyDescent="0.25">
      <c r="A22" s="196"/>
      <c r="B22" s="200"/>
      <c r="C22" s="49" t="s">
        <v>58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170"/>
      <c r="Q22" s="179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 s="18" customFormat="1" ht="13.5" customHeight="1" x14ac:dyDescent="0.25">
      <c r="A23" s="196"/>
      <c r="B23" s="200"/>
      <c r="C23" s="17" t="s">
        <v>120</v>
      </c>
      <c r="D23" s="33"/>
      <c r="E23" s="33"/>
      <c r="F23" s="33"/>
      <c r="G23" s="33">
        <v>7</v>
      </c>
      <c r="H23" s="33">
        <v>10</v>
      </c>
      <c r="I23" s="33">
        <v>3</v>
      </c>
      <c r="J23" s="33"/>
      <c r="K23" s="33"/>
      <c r="L23" s="33"/>
      <c r="M23" s="33"/>
      <c r="N23" s="33"/>
      <c r="O23" s="33"/>
      <c r="P23" s="170"/>
      <c r="Q23" s="179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</row>
    <row r="24" spans="1:126" s="18" customFormat="1" ht="13.5" customHeight="1" x14ac:dyDescent="0.25">
      <c r="A24" s="196"/>
      <c r="B24" s="200"/>
      <c r="C24" s="17" t="s">
        <v>121</v>
      </c>
      <c r="D24" s="33"/>
      <c r="E24" s="33"/>
      <c r="F24" s="33"/>
      <c r="G24" s="33">
        <v>1</v>
      </c>
      <c r="H24" s="33">
        <v>1</v>
      </c>
      <c r="I24" s="33">
        <v>0</v>
      </c>
      <c r="J24" s="33"/>
      <c r="K24" s="33"/>
      <c r="L24" s="33"/>
      <c r="M24" s="33"/>
      <c r="N24" s="33"/>
      <c r="O24" s="33"/>
      <c r="P24" s="171"/>
      <c r="Q24" s="180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 s="18" customFormat="1" ht="41.25" customHeight="1" x14ac:dyDescent="0.25">
      <c r="A25" s="196">
        <v>4</v>
      </c>
      <c r="B25" s="200" t="s">
        <v>83</v>
      </c>
      <c r="C25" s="17" t="s">
        <v>56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169">
        <v>0</v>
      </c>
      <c r="Q25" s="178">
        <v>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 s="13" customFormat="1" ht="14.25" customHeight="1" x14ac:dyDescent="0.25">
      <c r="A26" s="196"/>
      <c r="B26" s="200"/>
      <c r="C26" s="49" t="s">
        <v>57</v>
      </c>
      <c r="D26" s="87"/>
      <c r="E26" s="87"/>
      <c r="F26" s="87"/>
      <c r="G26" s="34"/>
      <c r="H26" s="34"/>
      <c r="I26" s="34"/>
      <c r="J26" s="34"/>
      <c r="K26" s="34"/>
      <c r="L26" s="34"/>
      <c r="M26" s="34"/>
      <c r="N26" s="34"/>
      <c r="O26" s="34"/>
      <c r="P26" s="170"/>
      <c r="Q26" s="179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 s="13" customFormat="1" ht="14.25" customHeight="1" x14ac:dyDescent="0.25">
      <c r="A27" s="196"/>
      <c r="B27" s="200"/>
      <c r="C27" s="49" t="s">
        <v>58</v>
      </c>
      <c r="D27" s="87"/>
      <c r="E27" s="87"/>
      <c r="F27" s="34"/>
      <c r="G27" s="34"/>
      <c r="H27" s="34"/>
      <c r="I27" s="34"/>
      <c r="J27" s="87"/>
      <c r="K27" s="87"/>
      <c r="L27" s="34"/>
      <c r="M27" s="34"/>
      <c r="N27" s="34"/>
      <c r="O27" s="34"/>
      <c r="P27" s="170"/>
      <c r="Q27" s="179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 s="18" customFormat="1" ht="14.25" customHeight="1" x14ac:dyDescent="0.25">
      <c r="A28" s="196"/>
      <c r="B28" s="200"/>
      <c r="C28" s="17" t="s">
        <v>120</v>
      </c>
      <c r="D28" s="33"/>
      <c r="E28" s="33"/>
      <c r="F28" s="33"/>
      <c r="G28" s="33">
        <v>2</v>
      </c>
      <c r="H28" s="33">
        <v>6</v>
      </c>
      <c r="I28" s="33">
        <v>0</v>
      </c>
      <c r="J28" s="33"/>
      <c r="K28" s="33"/>
      <c r="L28" s="33"/>
      <c r="M28" s="33"/>
      <c r="N28" s="33"/>
      <c r="O28" s="33"/>
      <c r="P28" s="170"/>
      <c r="Q28" s="179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</row>
    <row r="29" spans="1:126" s="18" customFormat="1" ht="14.25" customHeight="1" x14ac:dyDescent="0.25">
      <c r="A29" s="196"/>
      <c r="B29" s="200"/>
      <c r="C29" s="17" t="s">
        <v>121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171"/>
      <c r="Q29" s="180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 s="18" customFormat="1" ht="42" customHeight="1" x14ac:dyDescent="0.25">
      <c r="A30" s="196">
        <v>5</v>
      </c>
      <c r="B30" s="200" t="s">
        <v>6</v>
      </c>
      <c r="C30" s="17" t="s">
        <v>56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172">
        <v>1</v>
      </c>
      <c r="Q30" s="181" t="s">
        <v>171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</row>
    <row r="31" spans="1:126" s="13" customFormat="1" ht="12.75" customHeight="1" x14ac:dyDescent="0.25">
      <c r="A31" s="196"/>
      <c r="B31" s="200"/>
      <c r="C31" s="49" t="s">
        <v>57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173"/>
      <c r="Q31" s="182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 s="13" customFormat="1" ht="12.75" customHeight="1" x14ac:dyDescent="0.25">
      <c r="A32" s="196"/>
      <c r="B32" s="200"/>
      <c r="C32" s="49" t="s">
        <v>58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173"/>
      <c r="Q32" s="18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 s="18" customFormat="1" ht="12.75" customHeight="1" x14ac:dyDescent="0.25">
      <c r="A33" s="196"/>
      <c r="B33" s="200"/>
      <c r="C33" s="17" t="s">
        <v>120</v>
      </c>
      <c r="D33" s="33">
        <v>0</v>
      </c>
      <c r="E33" s="33">
        <v>1</v>
      </c>
      <c r="F33" s="33">
        <v>1</v>
      </c>
      <c r="G33" s="33">
        <v>0</v>
      </c>
      <c r="H33" s="33">
        <v>1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173"/>
      <c r="Q33" s="182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</row>
    <row r="34" spans="1:126" s="18" customFormat="1" ht="12.75" customHeight="1" x14ac:dyDescent="0.25">
      <c r="A34" s="196"/>
      <c r="B34" s="200"/>
      <c r="C34" s="17" t="s">
        <v>121</v>
      </c>
      <c r="D34" s="33">
        <v>1</v>
      </c>
      <c r="E34" s="33">
        <v>2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174"/>
      <c r="Q34" s="183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 s="18" customFormat="1" ht="40.5" customHeight="1" x14ac:dyDescent="0.25">
      <c r="A35" s="196">
        <v>6</v>
      </c>
      <c r="B35" s="200" t="s">
        <v>7</v>
      </c>
      <c r="C35" s="17" t="s">
        <v>56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169">
        <v>0</v>
      </c>
      <c r="Q35" s="178">
        <v>0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</row>
    <row r="36" spans="1:126" s="13" customFormat="1" ht="12" customHeight="1" x14ac:dyDescent="0.25">
      <c r="A36" s="196"/>
      <c r="B36" s="200"/>
      <c r="C36" s="49" t="s">
        <v>57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170"/>
      <c r="Q36" s="179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</row>
    <row r="37" spans="1:126" s="13" customFormat="1" ht="12" customHeight="1" x14ac:dyDescent="0.25">
      <c r="A37" s="196"/>
      <c r="B37" s="200"/>
      <c r="C37" s="49" t="s">
        <v>58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170"/>
      <c r="Q37" s="179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 s="18" customFormat="1" ht="12" customHeight="1" x14ac:dyDescent="0.25">
      <c r="A38" s="196"/>
      <c r="B38" s="200"/>
      <c r="C38" s="17" t="s">
        <v>120</v>
      </c>
      <c r="D38" s="33">
        <v>0</v>
      </c>
      <c r="E38" s="33">
        <v>2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1</v>
      </c>
      <c r="L38" s="33">
        <v>0</v>
      </c>
      <c r="M38" s="33">
        <v>0</v>
      </c>
      <c r="N38" s="33">
        <v>0</v>
      </c>
      <c r="O38" s="33">
        <v>0</v>
      </c>
      <c r="P38" s="170"/>
      <c r="Q38" s="179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</row>
    <row r="39" spans="1:126" s="18" customFormat="1" ht="12" customHeight="1" x14ac:dyDescent="0.25">
      <c r="A39" s="196"/>
      <c r="B39" s="200"/>
      <c r="C39" s="17" t="s">
        <v>121</v>
      </c>
      <c r="D39" s="33">
        <v>3</v>
      </c>
      <c r="E39" s="33">
        <v>7</v>
      </c>
      <c r="F39" s="33">
        <v>1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171"/>
      <c r="Q39" s="180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</row>
    <row r="40" spans="1:126" s="18" customFormat="1" ht="44.25" customHeight="1" x14ac:dyDescent="0.25">
      <c r="A40" s="196">
        <v>7</v>
      </c>
      <c r="B40" s="200" t="s">
        <v>8</v>
      </c>
      <c r="C40" s="17" t="s">
        <v>56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169"/>
      <c r="Q40" s="178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</row>
    <row r="41" spans="1:126" s="13" customFormat="1" ht="15" customHeight="1" x14ac:dyDescent="0.25">
      <c r="A41" s="196"/>
      <c r="B41" s="200"/>
      <c r="C41" s="49" t="s">
        <v>57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170"/>
      <c r="Q41" s="179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 s="13" customFormat="1" ht="15" customHeight="1" x14ac:dyDescent="0.25">
      <c r="A42" s="196"/>
      <c r="B42" s="200"/>
      <c r="C42" s="49" t="s">
        <v>58</v>
      </c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70"/>
      <c r="Q42" s="179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</row>
    <row r="43" spans="1:126" s="18" customFormat="1" ht="15" customHeight="1" x14ac:dyDescent="0.25">
      <c r="A43" s="196"/>
      <c r="B43" s="200"/>
      <c r="C43" s="17" t="s">
        <v>120</v>
      </c>
      <c r="D43" s="33"/>
      <c r="E43" s="33"/>
      <c r="F43" s="33"/>
      <c r="G43" s="33">
        <v>1</v>
      </c>
      <c r="H43" s="33">
        <v>1</v>
      </c>
      <c r="I43" s="33">
        <v>0</v>
      </c>
      <c r="J43" s="33"/>
      <c r="K43" s="33"/>
      <c r="L43" s="33"/>
      <c r="M43" s="33"/>
      <c r="N43" s="33"/>
      <c r="O43" s="33"/>
      <c r="P43" s="170"/>
      <c r="Q43" s="179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 s="18" customFormat="1" ht="15" customHeight="1" x14ac:dyDescent="0.25">
      <c r="A44" s="196"/>
      <c r="B44" s="200"/>
      <c r="C44" s="17" t="s">
        <v>121</v>
      </c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171"/>
      <c r="Q44" s="180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 s="18" customFormat="1" ht="39" customHeight="1" x14ac:dyDescent="0.25">
      <c r="A45" s="196">
        <v>8</v>
      </c>
      <c r="B45" s="200" t="s">
        <v>9</v>
      </c>
      <c r="C45" s="17" t="s">
        <v>56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169"/>
      <c r="Q45" s="178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</row>
    <row r="46" spans="1:126" s="13" customFormat="1" ht="15.75" customHeight="1" x14ac:dyDescent="0.25">
      <c r="A46" s="196"/>
      <c r="B46" s="200"/>
      <c r="C46" s="49" t="s">
        <v>57</v>
      </c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70"/>
      <c r="Q46" s="179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</row>
    <row r="47" spans="1:126" s="13" customFormat="1" ht="15.75" customHeight="1" x14ac:dyDescent="0.25">
      <c r="A47" s="196"/>
      <c r="B47" s="200"/>
      <c r="C47" s="49" t="s">
        <v>58</v>
      </c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70"/>
      <c r="Q47" s="179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 s="18" customFormat="1" ht="15.75" customHeight="1" x14ac:dyDescent="0.25">
      <c r="A48" s="196"/>
      <c r="B48" s="200"/>
      <c r="C48" s="17" t="s">
        <v>120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70"/>
      <c r="Q48" s="179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</row>
    <row r="49" spans="1:126" s="18" customFormat="1" ht="15.75" customHeight="1" x14ac:dyDescent="0.25">
      <c r="A49" s="196"/>
      <c r="B49" s="200"/>
      <c r="C49" s="17" t="s">
        <v>121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71"/>
      <c r="Q49" s="180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 s="18" customFormat="1" ht="39.75" customHeight="1" x14ac:dyDescent="0.25">
      <c r="A50" s="196">
        <v>9</v>
      </c>
      <c r="B50" s="200" t="s">
        <v>62</v>
      </c>
      <c r="C50" s="17" t="s">
        <v>56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169">
        <v>1</v>
      </c>
      <c r="Q50" s="178" t="s">
        <v>184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 s="13" customFormat="1" ht="15" customHeight="1" x14ac:dyDescent="0.25">
      <c r="A51" s="196"/>
      <c r="B51" s="200"/>
      <c r="C51" s="49" t="s">
        <v>57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170"/>
      <c r="Q51" s="179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</row>
    <row r="52" spans="1:126" s="13" customFormat="1" ht="15" customHeight="1" x14ac:dyDescent="0.25">
      <c r="A52" s="196"/>
      <c r="B52" s="200"/>
      <c r="C52" s="49" t="s">
        <v>58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170"/>
      <c r="Q52" s="179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</row>
    <row r="53" spans="1:126" s="18" customFormat="1" ht="15" customHeight="1" x14ac:dyDescent="0.25">
      <c r="A53" s="196"/>
      <c r="B53" s="200"/>
      <c r="C53" s="17" t="s">
        <v>120</v>
      </c>
      <c r="D53" s="33">
        <v>3</v>
      </c>
      <c r="E53" s="33">
        <v>10</v>
      </c>
      <c r="F53" s="33">
        <v>2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/>
      <c r="P53" s="170"/>
      <c r="Q53" s="179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 s="18" customFormat="1" ht="15" customHeight="1" x14ac:dyDescent="0.25">
      <c r="A54" s="196"/>
      <c r="B54" s="200"/>
      <c r="C54" s="17" t="s">
        <v>121</v>
      </c>
      <c r="D54" s="33">
        <v>1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171"/>
      <c r="Q54" s="180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 s="19" customFormat="1" ht="38.25" customHeight="1" x14ac:dyDescent="0.25">
      <c r="A55" s="196">
        <v>10</v>
      </c>
      <c r="B55" s="200" t="s">
        <v>10</v>
      </c>
      <c r="C55" s="17" t="s">
        <v>56</v>
      </c>
      <c r="D55" s="33">
        <v>1</v>
      </c>
      <c r="E55" s="33">
        <v>1</v>
      </c>
      <c r="F55" s="33"/>
      <c r="G55" s="33"/>
      <c r="H55" s="33"/>
      <c r="I55" s="33"/>
      <c r="J55" s="33">
        <v>2</v>
      </c>
      <c r="K55" s="33">
        <v>3</v>
      </c>
      <c r="L55" s="33"/>
      <c r="M55" s="33"/>
      <c r="N55" s="33"/>
      <c r="O55" s="33"/>
      <c r="P55" s="169">
        <v>0</v>
      </c>
      <c r="Q55" s="178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</row>
    <row r="56" spans="1:126" s="12" customFormat="1" ht="15" customHeight="1" x14ac:dyDescent="0.25">
      <c r="A56" s="196"/>
      <c r="B56" s="200"/>
      <c r="C56" s="49" t="s">
        <v>57</v>
      </c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70"/>
      <c r="Q56" s="179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</row>
    <row r="57" spans="1:126" s="12" customFormat="1" ht="15" customHeight="1" x14ac:dyDescent="0.25">
      <c r="A57" s="196"/>
      <c r="B57" s="200"/>
      <c r="C57" s="49" t="s">
        <v>58</v>
      </c>
      <c r="D57" s="34">
        <v>1</v>
      </c>
      <c r="E57" s="34">
        <v>1</v>
      </c>
      <c r="F57" s="34"/>
      <c r="G57" s="34"/>
      <c r="H57" s="34"/>
      <c r="I57" s="34"/>
      <c r="J57" s="34">
        <v>2</v>
      </c>
      <c r="K57" s="34">
        <v>3</v>
      </c>
      <c r="L57" s="34">
        <v>0</v>
      </c>
      <c r="M57" s="34">
        <v>0</v>
      </c>
      <c r="N57" s="34">
        <v>0</v>
      </c>
      <c r="O57" s="34">
        <v>0</v>
      </c>
      <c r="P57" s="170"/>
      <c r="Q57" s="179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</row>
    <row r="58" spans="1:126" s="19" customFormat="1" ht="15" customHeight="1" x14ac:dyDescent="0.25">
      <c r="A58" s="196"/>
      <c r="B58" s="200"/>
      <c r="C58" s="17" t="s">
        <v>120</v>
      </c>
      <c r="D58" s="33"/>
      <c r="E58" s="33">
        <v>2</v>
      </c>
      <c r="F58" s="33">
        <v>2</v>
      </c>
      <c r="G58" s="33">
        <v>0</v>
      </c>
      <c r="H58" s="33">
        <v>0</v>
      </c>
      <c r="I58" s="33">
        <v>0</v>
      </c>
      <c r="J58" s="33"/>
      <c r="K58" s="33"/>
      <c r="L58" s="33"/>
      <c r="M58" s="33"/>
      <c r="N58" s="33"/>
      <c r="O58" s="33"/>
      <c r="P58" s="170"/>
      <c r="Q58" s="179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</row>
    <row r="59" spans="1:126" s="19" customFormat="1" ht="14.25" customHeight="1" x14ac:dyDescent="0.25">
      <c r="A59" s="196"/>
      <c r="B59" s="200"/>
      <c r="C59" s="17" t="s">
        <v>121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71"/>
      <c r="Q59" s="180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 s="19" customFormat="1" ht="39" customHeight="1" x14ac:dyDescent="0.25">
      <c r="A60" s="196">
        <v>11</v>
      </c>
      <c r="B60" s="209" t="s">
        <v>63</v>
      </c>
      <c r="C60" s="17" t="s">
        <v>56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169">
        <v>0</v>
      </c>
      <c r="Q60" s="178">
        <v>0</v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</row>
    <row r="61" spans="1:126" s="12" customFormat="1" ht="15" customHeight="1" x14ac:dyDescent="0.25">
      <c r="A61" s="196"/>
      <c r="B61" s="209"/>
      <c r="C61" s="49" t="s">
        <v>57</v>
      </c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70"/>
      <c r="Q61" s="179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 s="12" customFormat="1" ht="15" customHeight="1" x14ac:dyDescent="0.25">
      <c r="A62" s="196"/>
      <c r="B62" s="209"/>
      <c r="C62" s="49" t="s">
        <v>58</v>
      </c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70"/>
      <c r="Q62" s="179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  <row r="63" spans="1:126" s="19" customFormat="1" ht="15" customHeight="1" x14ac:dyDescent="0.25">
      <c r="A63" s="196"/>
      <c r="B63" s="209"/>
      <c r="C63" s="17" t="s">
        <v>120</v>
      </c>
      <c r="D63" s="33"/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170"/>
      <c r="Q63" s="179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</row>
    <row r="64" spans="1:126" s="19" customFormat="1" ht="15" customHeight="1" x14ac:dyDescent="0.25">
      <c r="A64" s="196"/>
      <c r="B64" s="209"/>
      <c r="C64" s="17" t="s">
        <v>121</v>
      </c>
      <c r="D64" s="33"/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171"/>
      <c r="Q64" s="180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</row>
    <row r="65" spans="1:126" s="19" customFormat="1" ht="38.25" customHeight="1" x14ac:dyDescent="0.25">
      <c r="A65" s="196">
        <v>12</v>
      </c>
      <c r="B65" s="200" t="s">
        <v>70</v>
      </c>
      <c r="C65" s="17" t="s">
        <v>56</v>
      </c>
      <c r="D65" s="33">
        <v>2</v>
      </c>
      <c r="E65" s="33">
        <v>3</v>
      </c>
      <c r="F65" s="33">
        <v>0</v>
      </c>
      <c r="G65" s="33"/>
      <c r="H65" s="33"/>
      <c r="I65" s="33">
        <v>0</v>
      </c>
      <c r="J65" s="64"/>
      <c r="K65" s="64"/>
      <c r="L65" s="33"/>
      <c r="M65" s="33"/>
      <c r="N65" s="33"/>
      <c r="O65" s="33"/>
      <c r="P65" s="172">
        <v>1</v>
      </c>
      <c r="Q65" s="181" t="s">
        <v>178</v>
      </c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</row>
    <row r="66" spans="1:126" s="12" customFormat="1" ht="15.75" customHeight="1" x14ac:dyDescent="0.25">
      <c r="A66" s="196"/>
      <c r="B66" s="200"/>
      <c r="C66" s="49" t="s">
        <v>57</v>
      </c>
      <c r="D66" s="34"/>
      <c r="E66" s="34"/>
      <c r="F66" s="34"/>
      <c r="G66" s="34"/>
      <c r="H66" s="34"/>
      <c r="I66" s="34"/>
      <c r="J66" s="65"/>
      <c r="K66" s="65"/>
      <c r="L66" s="34"/>
      <c r="M66" s="34"/>
      <c r="N66" s="34"/>
      <c r="O66" s="34"/>
      <c r="P66" s="173"/>
      <c r="Q66" s="182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</row>
    <row r="67" spans="1:126" s="12" customFormat="1" ht="15.75" customHeight="1" x14ac:dyDescent="0.25">
      <c r="A67" s="196"/>
      <c r="B67" s="200"/>
      <c r="C67" s="49" t="s">
        <v>58</v>
      </c>
      <c r="D67" s="34">
        <v>2</v>
      </c>
      <c r="E67" s="34">
        <v>3</v>
      </c>
      <c r="F67" s="34">
        <v>0</v>
      </c>
      <c r="G67" s="34"/>
      <c r="H67" s="34"/>
      <c r="I67" s="34"/>
      <c r="J67" s="65"/>
      <c r="K67" s="65"/>
      <c r="L67" s="34"/>
      <c r="M67" s="34"/>
      <c r="N67" s="34"/>
      <c r="O67" s="34"/>
      <c r="P67" s="173"/>
      <c r="Q67" s="182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</row>
    <row r="68" spans="1:126" s="19" customFormat="1" ht="15.75" customHeight="1" x14ac:dyDescent="0.25">
      <c r="A68" s="196"/>
      <c r="B68" s="200"/>
      <c r="C68" s="17" t="s">
        <v>120</v>
      </c>
      <c r="D68" s="33"/>
      <c r="E68" s="33">
        <v>3</v>
      </c>
      <c r="F68" s="33">
        <v>0</v>
      </c>
      <c r="G68" s="33"/>
      <c r="H68" s="33">
        <v>1</v>
      </c>
      <c r="I68" s="33">
        <v>0</v>
      </c>
      <c r="J68" s="64"/>
      <c r="K68" s="64"/>
      <c r="L68" s="33"/>
      <c r="M68" s="33"/>
      <c r="N68" s="33"/>
      <c r="O68" s="33"/>
      <c r="P68" s="173"/>
      <c r="Q68" s="182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</row>
    <row r="69" spans="1:126" s="19" customFormat="1" ht="15.75" customHeight="1" x14ac:dyDescent="0.25">
      <c r="A69" s="196"/>
      <c r="B69" s="200"/>
      <c r="C69" s="17" t="s">
        <v>121</v>
      </c>
      <c r="D69" s="33"/>
      <c r="E69" s="33"/>
      <c r="F69" s="33"/>
      <c r="G69" s="33"/>
      <c r="H69" s="33"/>
      <c r="I69" s="33"/>
      <c r="J69" s="64"/>
      <c r="K69" s="64"/>
      <c r="L69" s="33"/>
      <c r="M69" s="33"/>
      <c r="N69" s="33"/>
      <c r="O69" s="33"/>
      <c r="P69" s="174"/>
      <c r="Q69" s="183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</row>
    <row r="70" spans="1:126" s="18" customFormat="1" ht="42" customHeight="1" x14ac:dyDescent="0.25">
      <c r="A70" s="196">
        <v>13</v>
      </c>
      <c r="B70" s="200" t="s">
        <v>79</v>
      </c>
      <c r="C70" s="17" t="s">
        <v>56</v>
      </c>
      <c r="D70" s="35"/>
      <c r="E70" s="35"/>
      <c r="F70" s="35"/>
      <c r="G70" s="33"/>
      <c r="H70" s="35"/>
      <c r="I70" s="33"/>
      <c r="J70" s="33"/>
      <c r="K70" s="33"/>
      <c r="L70" s="33"/>
      <c r="M70" s="33"/>
      <c r="N70" s="33"/>
      <c r="O70" s="33"/>
      <c r="P70" s="169"/>
      <c r="Q70" s="178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</row>
    <row r="71" spans="1:126" s="13" customFormat="1" ht="15" customHeight="1" x14ac:dyDescent="0.25">
      <c r="A71" s="196"/>
      <c r="B71" s="200"/>
      <c r="C71" s="49" t="s">
        <v>57</v>
      </c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70"/>
      <c r="Q71" s="179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</row>
    <row r="72" spans="1:126" s="13" customFormat="1" ht="15" customHeight="1" x14ac:dyDescent="0.25">
      <c r="A72" s="196"/>
      <c r="B72" s="200"/>
      <c r="C72" s="49" t="s">
        <v>58</v>
      </c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70"/>
      <c r="Q72" s="179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</row>
    <row r="73" spans="1:126" s="18" customFormat="1" ht="15" customHeight="1" x14ac:dyDescent="0.25">
      <c r="A73" s="196"/>
      <c r="B73" s="200"/>
      <c r="C73" s="17" t="s">
        <v>120</v>
      </c>
      <c r="D73" s="33"/>
      <c r="E73" s="33">
        <v>2</v>
      </c>
      <c r="F73" s="33"/>
      <c r="G73" s="33">
        <v>1</v>
      </c>
      <c r="H73" s="33">
        <v>1</v>
      </c>
      <c r="I73" s="33"/>
      <c r="J73" s="33"/>
      <c r="K73" s="33"/>
      <c r="L73" s="33"/>
      <c r="M73" s="33"/>
      <c r="N73" s="33"/>
      <c r="O73" s="33"/>
      <c r="P73" s="170"/>
      <c r="Q73" s="179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</row>
    <row r="74" spans="1:126" s="18" customFormat="1" ht="15" customHeight="1" x14ac:dyDescent="0.25">
      <c r="A74" s="196"/>
      <c r="B74" s="200"/>
      <c r="C74" s="17" t="s">
        <v>121</v>
      </c>
      <c r="D74" s="33">
        <v>5</v>
      </c>
      <c r="E74" s="33">
        <v>6</v>
      </c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71"/>
      <c r="Q74" s="180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</row>
    <row r="75" spans="1:126" s="30" customFormat="1" ht="39" customHeight="1" x14ac:dyDescent="0.25">
      <c r="A75" s="196">
        <v>14</v>
      </c>
      <c r="B75" s="200" t="s">
        <v>11</v>
      </c>
      <c r="C75" s="17" t="s">
        <v>56</v>
      </c>
      <c r="D75" s="36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169">
        <v>0</v>
      </c>
      <c r="Q75" s="178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</row>
    <row r="76" spans="1:126" s="27" customFormat="1" ht="18" customHeight="1" x14ac:dyDescent="0.25">
      <c r="A76" s="196"/>
      <c r="B76" s="200"/>
      <c r="C76" s="49" t="s">
        <v>57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170"/>
      <c r="Q76" s="179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</row>
    <row r="77" spans="1:126" s="27" customFormat="1" ht="18" customHeight="1" x14ac:dyDescent="0.25">
      <c r="A77" s="196"/>
      <c r="B77" s="200"/>
      <c r="C77" s="49" t="s">
        <v>58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170"/>
      <c r="Q77" s="179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</row>
    <row r="78" spans="1:126" s="30" customFormat="1" ht="15.75" customHeight="1" x14ac:dyDescent="0.25">
      <c r="A78" s="196"/>
      <c r="B78" s="200"/>
      <c r="C78" s="17" t="s">
        <v>120</v>
      </c>
      <c r="D78" s="36">
        <v>0</v>
      </c>
      <c r="E78" s="33">
        <v>3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1</v>
      </c>
      <c r="L78" s="33">
        <v>1</v>
      </c>
      <c r="M78" s="33">
        <v>0</v>
      </c>
      <c r="N78" s="33">
        <v>0</v>
      </c>
      <c r="O78" s="33">
        <v>0</v>
      </c>
      <c r="P78" s="170"/>
      <c r="Q78" s="179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</row>
    <row r="79" spans="1:126" s="30" customFormat="1" ht="13.5" customHeight="1" x14ac:dyDescent="0.25">
      <c r="A79" s="196"/>
      <c r="B79" s="200"/>
      <c r="C79" s="17" t="s">
        <v>121</v>
      </c>
      <c r="D79" s="36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4</v>
      </c>
      <c r="K79" s="33">
        <v>4</v>
      </c>
      <c r="L79" s="33">
        <v>0</v>
      </c>
      <c r="M79" s="33">
        <v>0</v>
      </c>
      <c r="N79" s="33">
        <v>0</v>
      </c>
      <c r="O79" s="33">
        <v>0</v>
      </c>
      <c r="P79" s="171"/>
      <c r="Q79" s="180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</row>
    <row r="80" spans="1:126" s="30" customFormat="1" ht="43.5" customHeight="1" x14ac:dyDescent="0.25">
      <c r="A80" s="196">
        <v>15</v>
      </c>
      <c r="B80" s="200" t="s">
        <v>12</v>
      </c>
      <c r="C80" s="17" t="s">
        <v>56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69">
        <v>0</v>
      </c>
      <c r="Q80" s="178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</row>
    <row r="81" spans="1:126" s="27" customFormat="1" ht="14.25" customHeight="1" x14ac:dyDescent="0.25">
      <c r="A81" s="196"/>
      <c r="B81" s="200"/>
      <c r="C81" s="49" t="s">
        <v>57</v>
      </c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70"/>
      <c r="Q81" s="179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</row>
    <row r="82" spans="1:126" s="27" customFormat="1" ht="14.25" customHeight="1" x14ac:dyDescent="0.25">
      <c r="A82" s="196"/>
      <c r="B82" s="200"/>
      <c r="C82" s="49" t="s">
        <v>58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70"/>
      <c r="Q82" s="179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</row>
    <row r="83" spans="1:126" s="30" customFormat="1" ht="14.25" customHeight="1" x14ac:dyDescent="0.25">
      <c r="A83" s="196"/>
      <c r="B83" s="200"/>
      <c r="C83" s="17" t="s">
        <v>120</v>
      </c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70"/>
      <c r="Q83" s="179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</row>
    <row r="84" spans="1:126" s="30" customFormat="1" ht="14.25" customHeight="1" x14ac:dyDescent="0.25">
      <c r="A84" s="196"/>
      <c r="B84" s="200"/>
      <c r="C84" s="17" t="s">
        <v>121</v>
      </c>
      <c r="D84" s="33">
        <v>1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171"/>
      <c r="Q84" s="180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</row>
    <row r="85" spans="1:126" s="39" customFormat="1" ht="43.5" customHeight="1" x14ac:dyDescent="0.25">
      <c r="A85" s="196">
        <v>16</v>
      </c>
      <c r="B85" s="209" t="s">
        <v>84</v>
      </c>
      <c r="C85" s="17" t="s">
        <v>56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169"/>
      <c r="Q85" s="178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</row>
    <row r="86" spans="1:126" s="28" customFormat="1" ht="13.5" customHeight="1" x14ac:dyDescent="0.25">
      <c r="A86" s="196"/>
      <c r="B86" s="209"/>
      <c r="C86" s="49" t="s">
        <v>57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170"/>
      <c r="Q86" s="179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</row>
    <row r="87" spans="1:126" s="28" customFormat="1" ht="13.5" customHeight="1" x14ac:dyDescent="0.25">
      <c r="A87" s="196"/>
      <c r="B87" s="209"/>
      <c r="C87" s="49" t="s">
        <v>58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170"/>
      <c r="Q87" s="179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</row>
    <row r="88" spans="1:126" s="39" customFormat="1" ht="13.5" customHeight="1" x14ac:dyDescent="0.25">
      <c r="A88" s="196"/>
      <c r="B88" s="209"/>
      <c r="C88" s="17" t="s">
        <v>120</v>
      </c>
      <c r="D88" s="33">
        <v>0</v>
      </c>
      <c r="E88" s="33">
        <v>2</v>
      </c>
      <c r="F88" s="33">
        <v>0</v>
      </c>
      <c r="G88" s="33">
        <v>0</v>
      </c>
      <c r="H88" s="33">
        <v>2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170"/>
      <c r="Q88" s="179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</row>
    <row r="89" spans="1:126" s="39" customFormat="1" ht="13.5" customHeight="1" x14ac:dyDescent="0.25">
      <c r="A89" s="196"/>
      <c r="B89" s="209"/>
      <c r="C89" s="17" t="s">
        <v>121</v>
      </c>
      <c r="D89" s="33">
        <v>1</v>
      </c>
      <c r="E89" s="33">
        <v>1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171"/>
      <c r="Q89" s="180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</row>
    <row r="90" spans="1:126" s="19" customFormat="1" ht="38.25" customHeight="1" x14ac:dyDescent="0.25">
      <c r="A90" s="196">
        <v>17</v>
      </c>
      <c r="B90" s="200" t="s">
        <v>13</v>
      </c>
      <c r="C90" s="17" t="s">
        <v>56</v>
      </c>
      <c r="D90" s="33"/>
      <c r="E90" s="33">
        <v>2</v>
      </c>
      <c r="F90" s="33">
        <v>2</v>
      </c>
      <c r="G90" s="33"/>
      <c r="H90" s="33"/>
      <c r="I90" s="33"/>
      <c r="J90" s="33"/>
      <c r="K90" s="33"/>
      <c r="L90" s="33"/>
      <c r="M90" s="33"/>
      <c r="N90" s="33"/>
      <c r="O90" s="33"/>
      <c r="P90" s="169">
        <v>0</v>
      </c>
      <c r="Q90" s="178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</row>
    <row r="91" spans="1:126" s="12" customFormat="1" ht="15" customHeight="1" x14ac:dyDescent="0.25">
      <c r="A91" s="196"/>
      <c r="B91" s="200"/>
      <c r="C91" s="49" t="s">
        <v>57</v>
      </c>
      <c r="D91" s="34"/>
      <c r="E91" s="34">
        <v>2</v>
      </c>
      <c r="F91" s="34">
        <v>2</v>
      </c>
      <c r="G91" s="34"/>
      <c r="H91" s="34"/>
      <c r="I91" s="34"/>
      <c r="J91" s="34"/>
      <c r="K91" s="34"/>
      <c r="L91" s="34"/>
      <c r="M91" s="34"/>
      <c r="N91" s="34"/>
      <c r="O91" s="34"/>
      <c r="P91" s="170"/>
      <c r="Q91" s="179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</row>
    <row r="92" spans="1:126" s="12" customFormat="1" ht="15" customHeight="1" x14ac:dyDescent="0.25">
      <c r="A92" s="196"/>
      <c r="B92" s="200"/>
      <c r="C92" s="49" t="s">
        <v>58</v>
      </c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70"/>
      <c r="Q92" s="179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</row>
    <row r="93" spans="1:126" s="19" customFormat="1" ht="15" customHeight="1" x14ac:dyDescent="0.25">
      <c r="A93" s="196"/>
      <c r="B93" s="200"/>
      <c r="C93" s="17" t="s">
        <v>120</v>
      </c>
      <c r="D93" s="33"/>
      <c r="E93" s="33"/>
      <c r="F93" s="33"/>
      <c r="G93" s="33"/>
      <c r="H93" s="33"/>
      <c r="I93" s="33"/>
      <c r="J93" s="33"/>
      <c r="K93" s="33">
        <v>4</v>
      </c>
      <c r="L93" s="33">
        <v>1</v>
      </c>
      <c r="M93" s="33"/>
      <c r="N93" s="33"/>
      <c r="O93" s="33"/>
      <c r="P93" s="170"/>
      <c r="Q93" s="179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</row>
    <row r="94" spans="1:126" s="19" customFormat="1" ht="15" customHeight="1" x14ac:dyDescent="0.25">
      <c r="A94" s="196"/>
      <c r="B94" s="200"/>
      <c r="C94" s="17" t="s">
        <v>121</v>
      </c>
      <c r="D94" s="33"/>
      <c r="E94" s="33">
        <v>1</v>
      </c>
      <c r="F94" s="33"/>
      <c r="G94" s="33"/>
      <c r="H94" s="33"/>
      <c r="I94" s="33"/>
      <c r="J94" s="33">
        <v>2</v>
      </c>
      <c r="K94" s="33">
        <v>2</v>
      </c>
      <c r="L94" s="33"/>
      <c r="M94" s="33"/>
      <c r="N94" s="33"/>
      <c r="O94" s="33"/>
      <c r="P94" s="171"/>
      <c r="Q94" s="180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</row>
    <row r="95" spans="1:126" s="12" customFormat="1" ht="39" customHeight="1" x14ac:dyDescent="0.25">
      <c r="A95" s="196">
        <v>18</v>
      </c>
      <c r="B95" s="200" t="s">
        <v>14</v>
      </c>
      <c r="C95" s="17" t="s">
        <v>56</v>
      </c>
      <c r="D95" s="33">
        <v>0</v>
      </c>
      <c r="E95" s="33">
        <v>0</v>
      </c>
      <c r="F95" s="33">
        <v>0</v>
      </c>
      <c r="G95" s="33"/>
      <c r="H95" s="33"/>
      <c r="I95" s="33"/>
      <c r="J95" s="33">
        <v>1</v>
      </c>
      <c r="K95" s="33">
        <v>1</v>
      </c>
      <c r="L95" s="33">
        <v>0</v>
      </c>
      <c r="M95" s="33"/>
      <c r="N95" s="33"/>
      <c r="O95" s="33"/>
      <c r="P95" s="169">
        <v>0</v>
      </c>
      <c r="Q95" s="178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</row>
    <row r="96" spans="1:126" s="12" customFormat="1" ht="13.5" customHeight="1" x14ac:dyDescent="0.25">
      <c r="A96" s="196"/>
      <c r="B96" s="200"/>
      <c r="C96" s="49" t="s">
        <v>57</v>
      </c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70"/>
      <c r="Q96" s="179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</row>
    <row r="97" spans="1:126" s="12" customFormat="1" ht="13.5" customHeight="1" x14ac:dyDescent="0.25">
      <c r="A97" s="196"/>
      <c r="B97" s="200"/>
      <c r="C97" s="49" t="s">
        <v>58</v>
      </c>
      <c r="D97" s="34"/>
      <c r="E97" s="34"/>
      <c r="F97" s="34"/>
      <c r="G97" s="34"/>
      <c r="H97" s="34"/>
      <c r="I97" s="34"/>
      <c r="J97" s="34">
        <v>1</v>
      </c>
      <c r="K97" s="34">
        <v>1</v>
      </c>
      <c r="L97" s="34">
        <v>0</v>
      </c>
      <c r="M97" s="34"/>
      <c r="N97" s="34"/>
      <c r="O97" s="34"/>
      <c r="P97" s="170"/>
      <c r="Q97" s="179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</row>
    <row r="98" spans="1:126" s="12" customFormat="1" ht="13.5" customHeight="1" x14ac:dyDescent="0.25">
      <c r="A98" s="196"/>
      <c r="B98" s="200"/>
      <c r="C98" s="17" t="s">
        <v>120</v>
      </c>
      <c r="D98" s="33">
        <v>0</v>
      </c>
      <c r="E98" s="33">
        <v>1</v>
      </c>
      <c r="F98" s="33">
        <v>1</v>
      </c>
      <c r="G98" s="33"/>
      <c r="H98" s="33"/>
      <c r="I98" s="33"/>
      <c r="J98" s="33"/>
      <c r="K98" s="33"/>
      <c r="L98" s="33"/>
      <c r="M98" s="33"/>
      <c r="N98" s="33"/>
      <c r="O98" s="33"/>
      <c r="P98" s="170"/>
      <c r="Q98" s="179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</row>
    <row r="99" spans="1:126" s="12" customFormat="1" ht="13.5" customHeight="1" x14ac:dyDescent="0.25">
      <c r="A99" s="196"/>
      <c r="B99" s="200"/>
      <c r="C99" s="17" t="s">
        <v>121</v>
      </c>
      <c r="D99" s="33"/>
      <c r="E99" s="33"/>
      <c r="F99" s="33"/>
      <c r="G99" s="33"/>
      <c r="H99" s="33"/>
      <c r="I99" s="33"/>
      <c r="J99" s="33">
        <v>2</v>
      </c>
      <c r="K99" s="33">
        <v>3</v>
      </c>
      <c r="L99" s="33">
        <v>0</v>
      </c>
      <c r="M99" s="33"/>
      <c r="N99" s="33"/>
      <c r="O99" s="33"/>
      <c r="P99" s="171"/>
      <c r="Q99" s="180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</row>
    <row r="100" spans="1:126" s="18" customFormat="1" ht="42.75" customHeight="1" x14ac:dyDescent="0.25">
      <c r="A100" s="196">
        <v>19</v>
      </c>
      <c r="B100" s="209" t="s">
        <v>76</v>
      </c>
      <c r="C100" s="17" t="s">
        <v>56</v>
      </c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197">
        <v>0</v>
      </c>
      <c r="Q100" s="221" t="s">
        <v>188</v>
      </c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</row>
    <row r="101" spans="1:126" s="13" customFormat="1" ht="13.5" customHeight="1" x14ac:dyDescent="0.25">
      <c r="A101" s="196"/>
      <c r="B101" s="209"/>
      <c r="C101" s="49" t="s">
        <v>57</v>
      </c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198"/>
      <c r="Q101" s="222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</row>
    <row r="102" spans="1:126" s="13" customFormat="1" ht="13.5" customHeight="1" x14ac:dyDescent="0.25">
      <c r="A102" s="196"/>
      <c r="B102" s="209"/>
      <c r="C102" s="49" t="s">
        <v>58</v>
      </c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198"/>
      <c r="Q102" s="22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</row>
    <row r="103" spans="1:126" s="18" customFormat="1" ht="13.5" customHeight="1" x14ac:dyDescent="0.25">
      <c r="A103" s="196"/>
      <c r="B103" s="209"/>
      <c r="C103" s="17" t="s">
        <v>120</v>
      </c>
      <c r="D103" s="93">
        <v>0</v>
      </c>
      <c r="E103" s="93">
        <v>7</v>
      </c>
      <c r="F103" s="93">
        <v>2</v>
      </c>
      <c r="G103" s="93">
        <v>2</v>
      </c>
      <c r="H103" s="95">
        <v>3</v>
      </c>
      <c r="I103" s="93">
        <v>0</v>
      </c>
      <c r="J103" s="93">
        <v>0</v>
      </c>
      <c r="K103" s="93">
        <v>0</v>
      </c>
      <c r="L103" s="93">
        <v>0</v>
      </c>
      <c r="M103" s="93">
        <v>0</v>
      </c>
      <c r="N103" s="93">
        <v>0</v>
      </c>
      <c r="O103" s="93">
        <v>0</v>
      </c>
      <c r="P103" s="198"/>
      <c r="Q103" s="222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</row>
    <row r="104" spans="1:126" s="18" customFormat="1" ht="13.5" customHeight="1" x14ac:dyDescent="0.25">
      <c r="A104" s="196"/>
      <c r="B104" s="209"/>
      <c r="C104" s="17" t="s">
        <v>121</v>
      </c>
      <c r="D104" s="93">
        <v>1</v>
      </c>
      <c r="E104" s="93">
        <v>3</v>
      </c>
      <c r="F104" s="93">
        <v>0</v>
      </c>
      <c r="G104" s="93">
        <v>0</v>
      </c>
      <c r="H104" s="93">
        <v>0</v>
      </c>
      <c r="I104" s="93">
        <v>0</v>
      </c>
      <c r="J104" s="93">
        <v>0</v>
      </c>
      <c r="K104" s="93">
        <v>0</v>
      </c>
      <c r="L104" s="93">
        <v>0</v>
      </c>
      <c r="M104" s="93">
        <v>0</v>
      </c>
      <c r="N104" s="93">
        <v>0</v>
      </c>
      <c r="O104" s="93">
        <v>0</v>
      </c>
      <c r="P104" s="199"/>
      <c r="Q104" s="223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</row>
    <row r="105" spans="1:126" s="18" customFormat="1" ht="42.75" customHeight="1" x14ac:dyDescent="0.25">
      <c r="A105" s="196">
        <v>20</v>
      </c>
      <c r="B105" s="200" t="s">
        <v>71</v>
      </c>
      <c r="C105" s="17" t="s">
        <v>56</v>
      </c>
      <c r="D105" s="61">
        <v>0</v>
      </c>
      <c r="E105" s="61">
        <v>0</v>
      </c>
      <c r="F105" s="61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169">
        <v>0</v>
      </c>
      <c r="Q105" s="178" t="s">
        <v>186</v>
      </c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</row>
    <row r="106" spans="1:126" s="13" customFormat="1" ht="15.75" customHeight="1" x14ac:dyDescent="0.25">
      <c r="A106" s="196"/>
      <c r="B106" s="200"/>
      <c r="C106" s="49" t="s">
        <v>57</v>
      </c>
      <c r="D106" s="62">
        <v>0</v>
      </c>
      <c r="E106" s="62">
        <v>0</v>
      </c>
      <c r="F106" s="62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170"/>
      <c r="Q106" s="179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</row>
    <row r="107" spans="1:126" s="13" customFormat="1" ht="15.75" customHeight="1" x14ac:dyDescent="0.25">
      <c r="A107" s="196"/>
      <c r="B107" s="200"/>
      <c r="C107" s="49" t="s">
        <v>58</v>
      </c>
      <c r="D107" s="62">
        <v>0</v>
      </c>
      <c r="E107" s="62">
        <v>0</v>
      </c>
      <c r="F107" s="62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170"/>
      <c r="Q107" s="179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</row>
    <row r="108" spans="1:126" s="18" customFormat="1" ht="15.75" customHeight="1" x14ac:dyDescent="0.25">
      <c r="A108" s="196"/>
      <c r="B108" s="200"/>
      <c r="C108" s="17" t="s">
        <v>120</v>
      </c>
      <c r="D108" s="61">
        <v>0</v>
      </c>
      <c r="E108" s="61">
        <v>0</v>
      </c>
      <c r="F108" s="61">
        <v>0</v>
      </c>
      <c r="G108" s="33">
        <v>0</v>
      </c>
      <c r="H108" s="33">
        <v>4</v>
      </c>
      <c r="I108" s="33">
        <v>1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170"/>
      <c r="Q108" s="179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</row>
    <row r="109" spans="1:126" s="18" customFormat="1" ht="15.75" customHeight="1" x14ac:dyDescent="0.25">
      <c r="A109" s="196"/>
      <c r="B109" s="200"/>
      <c r="C109" s="17" t="s">
        <v>121</v>
      </c>
      <c r="D109" s="61">
        <v>0</v>
      </c>
      <c r="E109" s="61">
        <v>0</v>
      </c>
      <c r="F109" s="61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171"/>
      <c r="Q109" s="180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</row>
    <row r="110" spans="1:126" s="18" customFormat="1" ht="39" customHeight="1" x14ac:dyDescent="0.25">
      <c r="A110" s="196">
        <v>21</v>
      </c>
      <c r="B110" s="209" t="s">
        <v>60</v>
      </c>
      <c r="C110" s="17" t="s">
        <v>56</v>
      </c>
      <c r="D110" s="33">
        <v>0</v>
      </c>
      <c r="E110" s="33">
        <v>0</v>
      </c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169">
        <v>0</v>
      </c>
      <c r="Q110" s="178">
        <v>0</v>
      </c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</row>
    <row r="111" spans="1:126" s="13" customFormat="1" ht="19.5" customHeight="1" x14ac:dyDescent="0.25">
      <c r="A111" s="196"/>
      <c r="B111" s="209"/>
      <c r="C111" s="49" t="s">
        <v>57</v>
      </c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70"/>
      <c r="Q111" s="179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</row>
    <row r="112" spans="1:126" s="13" customFormat="1" ht="19.5" customHeight="1" x14ac:dyDescent="0.25">
      <c r="A112" s="196"/>
      <c r="B112" s="209"/>
      <c r="C112" s="49" t="s">
        <v>58</v>
      </c>
      <c r="D112" s="34">
        <v>0</v>
      </c>
      <c r="E112" s="34">
        <v>0</v>
      </c>
      <c r="F112" s="34">
        <v>0</v>
      </c>
      <c r="G112" s="34">
        <v>0</v>
      </c>
      <c r="H112" s="34">
        <v>1</v>
      </c>
      <c r="I112" s="34">
        <v>1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170"/>
      <c r="Q112" s="179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</row>
    <row r="113" spans="1:126" s="18" customFormat="1" ht="19.5" customHeight="1" x14ac:dyDescent="0.25">
      <c r="A113" s="196"/>
      <c r="B113" s="209"/>
      <c r="C113" s="17" t="s">
        <v>120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170"/>
      <c r="Q113" s="179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</row>
    <row r="114" spans="1:126" s="18" customFormat="1" ht="19.5" customHeight="1" x14ac:dyDescent="0.25">
      <c r="A114" s="196"/>
      <c r="B114" s="209"/>
      <c r="C114" s="17" t="s">
        <v>121</v>
      </c>
      <c r="D114" s="33"/>
      <c r="E114" s="33"/>
      <c r="F114" s="33">
        <v>0</v>
      </c>
      <c r="G114" s="33">
        <v>0</v>
      </c>
      <c r="H114" s="33">
        <v>1</v>
      </c>
      <c r="I114" s="33">
        <v>1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171"/>
      <c r="Q114" s="180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</row>
    <row r="115" spans="1:126" s="18" customFormat="1" ht="42" customHeight="1" x14ac:dyDescent="0.25">
      <c r="A115" s="196">
        <v>22</v>
      </c>
      <c r="B115" s="200" t="s">
        <v>72</v>
      </c>
      <c r="C115" s="17" t="s">
        <v>56</v>
      </c>
      <c r="D115" s="33">
        <v>1</v>
      </c>
      <c r="E115" s="33">
        <v>1</v>
      </c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90">
        <v>2</v>
      </c>
      <c r="Q115" s="224" t="s">
        <v>181</v>
      </c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</row>
    <row r="116" spans="1:126" s="13" customFormat="1" ht="16.5" customHeight="1" x14ac:dyDescent="0.25">
      <c r="A116" s="196"/>
      <c r="B116" s="200"/>
      <c r="C116" s="49" t="s">
        <v>57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91"/>
      <c r="Q116" s="225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</row>
    <row r="117" spans="1:126" s="13" customFormat="1" ht="16.5" customHeight="1" x14ac:dyDescent="0.25">
      <c r="A117" s="196"/>
      <c r="B117" s="200"/>
      <c r="C117" s="49" t="s">
        <v>58</v>
      </c>
      <c r="D117" s="34">
        <v>1</v>
      </c>
      <c r="E117" s="34">
        <v>1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191"/>
      <c r="Q117" s="225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</row>
    <row r="118" spans="1:126" s="18" customFormat="1" ht="16.5" customHeight="1" x14ac:dyDescent="0.25">
      <c r="A118" s="196"/>
      <c r="B118" s="200"/>
      <c r="C118" s="17" t="s">
        <v>120</v>
      </c>
      <c r="D118" s="35">
        <v>1</v>
      </c>
      <c r="E118" s="33">
        <v>7</v>
      </c>
      <c r="F118" s="33">
        <v>3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191"/>
      <c r="Q118" s="225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</row>
    <row r="119" spans="1:126" s="18" customFormat="1" ht="16.5" customHeight="1" x14ac:dyDescent="0.25">
      <c r="A119" s="196"/>
      <c r="B119" s="200"/>
      <c r="C119" s="17" t="s">
        <v>121</v>
      </c>
      <c r="D119" s="35">
        <v>3</v>
      </c>
      <c r="E119" s="33">
        <v>5</v>
      </c>
      <c r="F119" s="33">
        <v>0</v>
      </c>
      <c r="G119" s="33">
        <v>0</v>
      </c>
      <c r="H119" s="33">
        <v>0</v>
      </c>
      <c r="I119" s="33">
        <v>0</v>
      </c>
      <c r="J119" s="33">
        <v>2</v>
      </c>
      <c r="K119" s="33">
        <v>3</v>
      </c>
      <c r="L119" s="33">
        <v>0</v>
      </c>
      <c r="M119" s="33">
        <v>0</v>
      </c>
      <c r="N119" s="33">
        <v>0</v>
      </c>
      <c r="O119" s="33">
        <v>0</v>
      </c>
      <c r="P119" s="192"/>
      <c r="Q119" s="226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</row>
    <row r="120" spans="1:126" s="18" customFormat="1" ht="45" customHeight="1" x14ac:dyDescent="0.25">
      <c r="A120" s="196">
        <v>23</v>
      </c>
      <c r="B120" s="200" t="s">
        <v>15</v>
      </c>
      <c r="C120" s="17" t="s">
        <v>56</v>
      </c>
      <c r="D120" s="35">
        <v>0</v>
      </c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169"/>
      <c r="Q120" s="178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</row>
    <row r="121" spans="1:126" s="13" customFormat="1" ht="18" customHeight="1" x14ac:dyDescent="0.25">
      <c r="A121" s="196"/>
      <c r="B121" s="200"/>
      <c r="C121" s="49" t="s">
        <v>57</v>
      </c>
      <c r="D121" s="37">
        <v>0</v>
      </c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170"/>
      <c r="Q121" s="179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</row>
    <row r="122" spans="1:126" s="13" customFormat="1" ht="18" customHeight="1" x14ac:dyDescent="0.25">
      <c r="A122" s="196"/>
      <c r="B122" s="200"/>
      <c r="C122" s="49" t="s">
        <v>58</v>
      </c>
      <c r="D122" s="37">
        <v>0</v>
      </c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170"/>
      <c r="Q122" s="179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</row>
    <row r="123" spans="1:126" s="18" customFormat="1" ht="18" customHeight="1" x14ac:dyDescent="0.25">
      <c r="A123" s="196"/>
      <c r="B123" s="200"/>
      <c r="C123" s="17" t="s">
        <v>120</v>
      </c>
      <c r="D123" s="35">
        <v>0</v>
      </c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170"/>
      <c r="Q123" s="179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</row>
    <row r="124" spans="1:126" s="18" customFormat="1" ht="18" customHeight="1" x14ac:dyDescent="0.25">
      <c r="A124" s="196"/>
      <c r="B124" s="200"/>
      <c r="C124" s="17" t="s">
        <v>121</v>
      </c>
      <c r="D124" s="35">
        <v>1</v>
      </c>
      <c r="E124" s="35">
        <v>1</v>
      </c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171"/>
      <c r="Q124" s="180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</row>
    <row r="125" spans="1:126" s="19" customFormat="1" ht="45" customHeight="1" x14ac:dyDescent="0.25">
      <c r="A125" s="196">
        <v>24</v>
      </c>
      <c r="B125" s="200" t="s">
        <v>16</v>
      </c>
      <c r="C125" s="17" t="s">
        <v>56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169">
        <v>1</v>
      </c>
      <c r="Q125" s="178" t="s">
        <v>177</v>
      </c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</row>
    <row r="126" spans="1:126" s="12" customFormat="1" ht="16.5" customHeight="1" x14ac:dyDescent="0.25">
      <c r="A126" s="196"/>
      <c r="B126" s="200"/>
      <c r="C126" s="49" t="s">
        <v>57</v>
      </c>
      <c r="D126" s="34">
        <v>0</v>
      </c>
      <c r="E126" s="34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4">
        <v>0</v>
      </c>
      <c r="N126" s="34">
        <v>0</v>
      </c>
      <c r="O126" s="34">
        <v>0</v>
      </c>
      <c r="P126" s="170"/>
      <c r="Q126" s="179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</row>
    <row r="127" spans="1:126" s="12" customFormat="1" ht="16.5" customHeight="1" x14ac:dyDescent="0.25">
      <c r="A127" s="196"/>
      <c r="B127" s="200"/>
      <c r="C127" s="49" t="s">
        <v>58</v>
      </c>
      <c r="D127" s="34">
        <v>0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0</v>
      </c>
      <c r="L127" s="34">
        <v>0</v>
      </c>
      <c r="M127" s="34">
        <v>0</v>
      </c>
      <c r="N127" s="34">
        <v>0</v>
      </c>
      <c r="O127" s="34">
        <v>0</v>
      </c>
      <c r="P127" s="170"/>
      <c r="Q127" s="179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</row>
    <row r="128" spans="1:126" s="19" customFormat="1" ht="16.5" customHeight="1" x14ac:dyDescent="0.25">
      <c r="A128" s="196"/>
      <c r="B128" s="200"/>
      <c r="C128" s="17" t="s">
        <v>120</v>
      </c>
      <c r="D128" s="33">
        <v>0</v>
      </c>
      <c r="E128" s="33">
        <v>5</v>
      </c>
      <c r="F128" s="33">
        <v>2</v>
      </c>
      <c r="G128" s="33">
        <v>0</v>
      </c>
      <c r="H128" s="33">
        <v>3</v>
      </c>
      <c r="I128" s="33">
        <v>2</v>
      </c>
      <c r="J128" s="33">
        <v>0</v>
      </c>
      <c r="K128" s="33">
        <v>0</v>
      </c>
      <c r="L128" s="33">
        <v>0</v>
      </c>
      <c r="M128" s="33">
        <v>0</v>
      </c>
      <c r="N128" s="33">
        <v>0</v>
      </c>
      <c r="O128" s="33">
        <v>0</v>
      </c>
      <c r="P128" s="170"/>
      <c r="Q128" s="179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</row>
    <row r="129" spans="1:126" s="19" customFormat="1" ht="16.5" customHeight="1" x14ac:dyDescent="0.25">
      <c r="A129" s="196"/>
      <c r="B129" s="200"/>
      <c r="C129" s="17" t="s">
        <v>121</v>
      </c>
      <c r="D129" s="33">
        <v>2</v>
      </c>
      <c r="E129" s="33">
        <v>2</v>
      </c>
      <c r="F129" s="33">
        <v>0</v>
      </c>
      <c r="G129" s="33">
        <v>1</v>
      </c>
      <c r="H129" s="33">
        <v>1</v>
      </c>
      <c r="I129" s="33">
        <v>0</v>
      </c>
      <c r="J129" s="33">
        <v>0</v>
      </c>
      <c r="K129" s="33">
        <v>0</v>
      </c>
      <c r="L129" s="33">
        <v>0</v>
      </c>
      <c r="M129" s="33">
        <v>0</v>
      </c>
      <c r="N129" s="33">
        <v>0</v>
      </c>
      <c r="O129" s="33">
        <v>0</v>
      </c>
      <c r="P129" s="171"/>
      <c r="Q129" s="180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</row>
    <row r="130" spans="1:126" s="19" customFormat="1" ht="39" customHeight="1" x14ac:dyDescent="0.25">
      <c r="A130" s="196">
        <v>25</v>
      </c>
      <c r="B130" s="200" t="s">
        <v>17</v>
      </c>
      <c r="C130" s="17" t="s">
        <v>56</v>
      </c>
      <c r="D130" s="33">
        <v>0</v>
      </c>
      <c r="E130" s="33">
        <v>5</v>
      </c>
      <c r="F130" s="33">
        <v>1</v>
      </c>
      <c r="G130" s="33">
        <v>3</v>
      </c>
      <c r="H130" s="33">
        <v>4</v>
      </c>
      <c r="I130" s="33">
        <v>1</v>
      </c>
      <c r="J130" s="33">
        <v>2</v>
      </c>
      <c r="K130" s="33">
        <v>2</v>
      </c>
      <c r="L130" s="33">
        <v>0</v>
      </c>
      <c r="M130" s="33">
        <v>0</v>
      </c>
      <c r="N130" s="33">
        <v>0</v>
      </c>
      <c r="O130" s="33">
        <v>0</v>
      </c>
      <c r="P130" s="169"/>
      <c r="Q130" s="178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</row>
    <row r="131" spans="1:126" s="12" customFormat="1" ht="17.25" customHeight="1" x14ac:dyDescent="0.25">
      <c r="A131" s="196"/>
      <c r="B131" s="200"/>
      <c r="C131" s="41" t="s">
        <v>57</v>
      </c>
      <c r="D131" s="34">
        <v>0</v>
      </c>
      <c r="E131" s="34">
        <v>3</v>
      </c>
      <c r="F131" s="34">
        <v>1</v>
      </c>
      <c r="G131" s="34">
        <v>3</v>
      </c>
      <c r="H131" s="34">
        <v>4</v>
      </c>
      <c r="I131" s="34">
        <v>1</v>
      </c>
      <c r="J131" s="34">
        <v>0</v>
      </c>
      <c r="K131" s="34">
        <v>0</v>
      </c>
      <c r="L131" s="34">
        <v>0</v>
      </c>
      <c r="M131" s="34">
        <v>0</v>
      </c>
      <c r="N131" s="34">
        <v>0</v>
      </c>
      <c r="O131" s="34">
        <v>0</v>
      </c>
      <c r="P131" s="170"/>
      <c r="Q131" s="179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</row>
    <row r="132" spans="1:126" s="12" customFormat="1" ht="17.25" customHeight="1" x14ac:dyDescent="0.25">
      <c r="A132" s="196"/>
      <c r="B132" s="200"/>
      <c r="C132" s="49" t="s">
        <v>58</v>
      </c>
      <c r="D132" s="34">
        <v>0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2</v>
      </c>
      <c r="K132" s="34">
        <v>2</v>
      </c>
      <c r="L132" s="34">
        <v>0</v>
      </c>
      <c r="M132" s="34">
        <v>0</v>
      </c>
      <c r="N132" s="34">
        <v>0</v>
      </c>
      <c r="O132" s="34">
        <v>0</v>
      </c>
      <c r="P132" s="170"/>
      <c r="Q132" s="179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</row>
    <row r="133" spans="1:126" s="12" customFormat="1" ht="17.25" customHeight="1" x14ac:dyDescent="0.25">
      <c r="A133" s="196"/>
      <c r="B133" s="200"/>
      <c r="C133" s="33" t="s">
        <v>120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170"/>
      <c r="Q133" s="179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</row>
    <row r="134" spans="1:126" s="19" customFormat="1" ht="17.25" customHeight="1" x14ac:dyDescent="0.25">
      <c r="A134" s="196"/>
      <c r="B134" s="200"/>
      <c r="C134" s="17" t="s">
        <v>121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0</v>
      </c>
      <c r="M134" s="33">
        <v>0</v>
      </c>
      <c r="N134" s="33">
        <v>0</v>
      </c>
      <c r="O134" s="33">
        <v>0</v>
      </c>
      <c r="P134" s="171"/>
      <c r="Q134" s="180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</row>
    <row r="135" spans="1:126" s="19" customFormat="1" ht="47.25" customHeight="1" x14ac:dyDescent="0.25">
      <c r="A135" s="196">
        <v>26</v>
      </c>
      <c r="B135" s="209" t="s">
        <v>18</v>
      </c>
      <c r="C135" s="17" t="s">
        <v>56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2</v>
      </c>
      <c r="L135" s="33">
        <v>2</v>
      </c>
      <c r="M135" s="33">
        <v>0</v>
      </c>
      <c r="N135" s="33">
        <v>0</v>
      </c>
      <c r="O135" s="33">
        <v>0</v>
      </c>
      <c r="P135" s="169">
        <v>0</v>
      </c>
      <c r="Q135" s="178">
        <v>0</v>
      </c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</row>
    <row r="136" spans="1:126" s="12" customFormat="1" ht="17.25" customHeight="1" x14ac:dyDescent="0.25">
      <c r="A136" s="196"/>
      <c r="B136" s="209"/>
      <c r="C136" s="49" t="s">
        <v>57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170"/>
      <c r="Q136" s="179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</row>
    <row r="137" spans="1:126" s="12" customFormat="1" ht="17.25" customHeight="1" x14ac:dyDescent="0.25">
      <c r="A137" s="196"/>
      <c r="B137" s="209"/>
      <c r="C137" s="49" t="s">
        <v>58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2</v>
      </c>
      <c r="L137" s="34">
        <v>2</v>
      </c>
      <c r="M137" s="34">
        <v>0</v>
      </c>
      <c r="N137" s="34">
        <v>0</v>
      </c>
      <c r="O137" s="34">
        <v>0</v>
      </c>
      <c r="P137" s="170"/>
      <c r="Q137" s="179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</row>
    <row r="138" spans="1:126" s="19" customFormat="1" ht="21" customHeight="1" x14ac:dyDescent="0.25">
      <c r="A138" s="196"/>
      <c r="B138" s="209"/>
      <c r="C138" s="17" t="s">
        <v>120</v>
      </c>
      <c r="D138" s="33">
        <v>0</v>
      </c>
      <c r="E138" s="33">
        <v>3</v>
      </c>
      <c r="F138" s="33">
        <v>1</v>
      </c>
      <c r="G138" s="33">
        <v>2</v>
      </c>
      <c r="H138" s="33">
        <v>4</v>
      </c>
      <c r="I138" s="33">
        <v>3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170"/>
      <c r="Q138" s="179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</row>
    <row r="139" spans="1:126" s="19" customFormat="1" ht="17.25" customHeight="1" x14ac:dyDescent="0.25">
      <c r="A139" s="196"/>
      <c r="B139" s="209"/>
      <c r="C139" s="17" t="s">
        <v>121</v>
      </c>
      <c r="D139" s="33">
        <v>0</v>
      </c>
      <c r="E139" s="33">
        <v>3</v>
      </c>
      <c r="F139" s="33">
        <v>0</v>
      </c>
      <c r="G139" s="33">
        <v>0</v>
      </c>
      <c r="H139" s="33">
        <v>1</v>
      </c>
      <c r="I139" s="33">
        <v>0</v>
      </c>
      <c r="J139" s="33">
        <v>1</v>
      </c>
      <c r="K139" s="33">
        <v>1</v>
      </c>
      <c r="L139" s="33">
        <v>0</v>
      </c>
      <c r="M139" s="33">
        <v>0</v>
      </c>
      <c r="N139" s="33">
        <v>0</v>
      </c>
      <c r="O139" s="33">
        <v>0</v>
      </c>
      <c r="P139" s="171"/>
      <c r="Q139" s="180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</row>
    <row r="140" spans="1:126" s="30" customFormat="1" ht="43.5" customHeight="1" x14ac:dyDescent="0.25">
      <c r="A140" s="196">
        <v>27</v>
      </c>
      <c r="B140" s="200" t="s">
        <v>80</v>
      </c>
      <c r="C140" s="17" t="s">
        <v>56</v>
      </c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169"/>
      <c r="Q140" s="178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</row>
    <row r="141" spans="1:126" s="27" customFormat="1" ht="16.5" customHeight="1" x14ac:dyDescent="0.25">
      <c r="A141" s="196"/>
      <c r="B141" s="200"/>
      <c r="C141" s="49" t="s">
        <v>57</v>
      </c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70"/>
      <c r="Q141" s="179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</row>
    <row r="142" spans="1:126" s="27" customFormat="1" ht="16.5" customHeight="1" x14ac:dyDescent="0.25">
      <c r="A142" s="196"/>
      <c r="B142" s="200"/>
      <c r="C142" s="49" t="s">
        <v>58</v>
      </c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70"/>
      <c r="Q142" s="179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</row>
    <row r="143" spans="1:126" s="30" customFormat="1" ht="16.5" customHeight="1" x14ac:dyDescent="0.25">
      <c r="A143" s="196"/>
      <c r="B143" s="200"/>
      <c r="C143" s="17" t="s">
        <v>120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170"/>
      <c r="Q143" s="179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</row>
    <row r="144" spans="1:126" s="30" customFormat="1" ht="16.5" customHeight="1" x14ac:dyDescent="0.25">
      <c r="A144" s="196"/>
      <c r="B144" s="200"/>
      <c r="C144" s="17" t="s">
        <v>121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171"/>
      <c r="Q144" s="180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</row>
    <row r="145" spans="1:126" s="18" customFormat="1" ht="47.25" customHeight="1" x14ac:dyDescent="0.25">
      <c r="A145" s="196">
        <v>28</v>
      </c>
      <c r="B145" s="209" t="s">
        <v>64</v>
      </c>
      <c r="C145" s="17" t="s">
        <v>56</v>
      </c>
      <c r="D145" s="33">
        <v>0</v>
      </c>
      <c r="E145" s="33">
        <v>0</v>
      </c>
      <c r="F145" s="33">
        <v>0</v>
      </c>
      <c r="G145" s="33">
        <v>0</v>
      </c>
      <c r="H145" s="33">
        <v>0</v>
      </c>
      <c r="I145" s="33">
        <v>0</v>
      </c>
      <c r="J145" s="33"/>
      <c r="K145" s="33"/>
      <c r="L145" s="33"/>
      <c r="M145" s="33"/>
      <c r="N145" s="33"/>
      <c r="O145" s="33"/>
      <c r="P145" s="169"/>
      <c r="Q145" s="178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</row>
    <row r="146" spans="1:126" s="13" customFormat="1" ht="18" customHeight="1" x14ac:dyDescent="0.25">
      <c r="A146" s="196"/>
      <c r="B146" s="209"/>
      <c r="C146" s="49" t="s">
        <v>57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/>
      <c r="K146" s="33"/>
      <c r="L146" s="33"/>
      <c r="M146" s="33"/>
      <c r="N146" s="33"/>
      <c r="O146" s="33"/>
      <c r="P146" s="170"/>
      <c r="Q146" s="179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</row>
    <row r="147" spans="1:126" s="13" customFormat="1" ht="18" customHeight="1" x14ac:dyDescent="0.25">
      <c r="A147" s="196"/>
      <c r="B147" s="209"/>
      <c r="C147" s="49" t="s">
        <v>58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33"/>
      <c r="K147" s="33"/>
      <c r="L147" s="33"/>
      <c r="M147" s="33"/>
      <c r="N147" s="33"/>
      <c r="O147" s="33"/>
      <c r="P147" s="170"/>
      <c r="Q147" s="179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</row>
    <row r="148" spans="1:126" s="18" customFormat="1" ht="18" customHeight="1" x14ac:dyDescent="0.25">
      <c r="A148" s="196"/>
      <c r="B148" s="209"/>
      <c r="C148" s="17" t="s">
        <v>120</v>
      </c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170"/>
      <c r="Q148" s="179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</row>
    <row r="149" spans="1:126" s="18" customFormat="1" ht="18" customHeight="1" x14ac:dyDescent="0.25">
      <c r="A149" s="196"/>
      <c r="B149" s="209"/>
      <c r="C149" s="17" t="s">
        <v>121</v>
      </c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171"/>
      <c r="Q149" s="180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</row>
    <row r="150" spans="1:126" s="18" customFormat="1" ht="41.25" customHeight="1" x14ac:dyDescent="0.25">
      <c r="A150" s="196">
        <v>29</v>
      </c>
      <c r="B150" s="200" t="s">
        <v>19</v>
      </c>
      <c r="C150" s="17" t="s">
        <v>56</v>
      </c>
      <c r="D150" s="33">
        <v>1</v>
      </c>
      <c r="E150" s="33">
        <v>1</v>
      </c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169">
        <v>0</v>
      </c>
      <c r="Q150" s="178">
        <v>0</v>
      </c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</row>
    <row r="151" spans="1:126" s="13" customFormat="1" ht="18.75" customHeight="1" x14ac:dyDescent="0.25">
      <c r="A151" s="196"/>
      <c r="B151" s="200"/>
      <c r="C151" s="49" t="s">
        <v>57</v>
      </c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3"/>
      <c r="P151" s="170"/>
      <c r="Q151" s="179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</row>
    <row r="152" spans="1:126" s="13" customFormat="1" ht="18.75" customHeight="1" x14ac:dyDescent="0.25">
      <c r="A152" s="196"/>
      <c r="B152" s="200"/>
      <c r="C152" s="49" t="s">
        <v>58</v>
      </c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3"/>
      <c r="P152" s="170"/>
      <c r="Q152" s="179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</row>
    <row r="153" spans="1:126" s="18" customFormat="1" ht="18.75" customHeight="1" x14ac:dyDescent="0.25">
      <c r="A153" s="196"/>
      <c r="B153" s="200"/>
      <c r="C153" s="17" t="s">
        <v>120</v>
      </c>
      <c r="D153" s="33"/>
      <c r="E153" s="33"/>
      <c r="F153" s="33"/>
      <c r="G153" s="33"/>
      <c r="H153" s="33"/>
      <c r="I153" s="33"/>
      <c r="J153" s="33"/>
      <c r="K153" s="33">
        <v>2</v>
      </c>
      <c r="L153" s="33">
        <v>2</v>
      </c>
      <c r="M153" s="33"/>
      <c r="N153" s="33"/>
      <c r="O153" s="33"/>
      <c r="P153" s="170"/>
      <c r="Q153" s="179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</row>
    <row r="154" spans="1:126" s="18" customFormat="1" ht="18.75" customHeight="1" x14ac:dyDescent="0.25">
      <c r="A154" s="196"/>
      <c r="B154" s="200"/>
      <c r="C154" s="17" t="s">
        <v>121</v>
      </c>
      <c r="D154" s="33">
        <v>1</v>
      </c>
      <c r="E154" s="33">
        <v>1</v>
      </c>
      <c r="F154" s="33"/>
      <c r="G154" s="33"/>
      <c r="H154" s="33"/>
      <c r="I154" s="33"/>
      <c r="J154" s="33">
        <v>1</v>
      </c>
      <c r="K154" s="33">
        <v>1</v>
      </c>
      <c r="L154" s="33"/>
      <c r="M154" s="33"/>
      <c r="N154" s="33"/>
      <c r="O154" s="33"/>
      <c r="P154" s="171"/>
      <c r="Q154" s="180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</row>
    <row r="155" spans="1:126" s="18" customFormat="1" ht="47.25" customHeight="1" x14ac:dyDescent="0.25">
      <c r="A155" s="196">
        <v>30</v>
      </c>
      <c r="B155" s="217" t="s">
        <v>73</v>
      </c>
      <c r="C155" s="17" t="s">
        <v>56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0</v>
      </c>
      <c r="M155" s="33">
        <v>0</v>
      </c>
      <c r="N155" s="33">
        <v>0</v>
      </c>
      <c r="O155" s="33">
        <v>0</v>
      </c>
      <c r="P155" s="169"/>
      <c r="Q155" s="178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</row>
    <row r="156" spans="1:126" s="13" customFormat="1" ht="18" customHeight="1" x14ac:dyDescent="0.25">
      <c r="A156" s="196"/>
      <c r="B156" s="217"/>
      <c r="C156" s="49" t="s">
        <v>57</v>
      </c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70"/>
      <c r="Q156" s="179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</row>
    <row r="157" spans="1:126" s="13" customFormat="1" ht="18" customHeight="1" x14ac:dyDescent="0.25">
      <c r="A157" s="196"/>
      <c r="B157" s="217"/>
      <c r="C157" s="49" t="s">
        <v>58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170"/>
      <c r="Q157" s="179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</row>
    <row r="158" spans="1:126" s="18" customFormat="1" ht="18" customHeight="1" x14ac:dyDescent="0.25">
      <c r="A158" s="196"/>
      <c r="B158" s="217"/>
      <c r="C158" s="17" t="s">
        <v>120</v>
      </c>
      <c r="D158" s="33">
        <v>0</v>
      </c>
      <c r="E158" s="33">
        <v>3</v>
      </c>
      <c r="F158" s="33">
        <v>1</v>
      </c>
      <c r="G158" s="33">
        <v>0</v>
      </c>
      <c r="H158" s="33">
        <v>0</v>
      </c>
      <c r="I158" s="33">
        <v>0</v>
      </c>
      <c r="J158" s="33">
        <v>0</v>
      </c>
      <c r="K158" s="33">
        <v>0</v>
      </c>
      <c r="L158" s="33">
        <v>0</v>
      </c>
      <c r="M158" s="33">
        <v>0</v>
      </c>
      <c r="N158" s="33">
        <v>0</v>
      </c>
      <c r="O158" s="33">
        <v>0</v>
      </c>
      <c r="P158" s="170"/>
      <c r="Q158" s="179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</row>
    <row r="159" spans="1:126" s="18" customFormat="1" ht="18" customHeight="1" x14ac:dyDescent="0.25">
      <c r="A159" s="196"/>
      <c r="B159" s="217"/>
      <c r="C159" s="17" t="s">
        <v>121</v>
      </c>
      <c r="D159" s="33">
        <v>0</v>
      </c>
      <c r="E159" s="33">
        <v>0</v>
      </c>
      <c r="F159" s="33">
        <v>0</v>
      </c>
      <c r="G159" s="33">
        <v>0</v>
      </c>
      <c r="H159" s="33">
        <v>0</v>
      </c>
      <c r="I159" s="33">
        <v>0</v>
      </c>
      <c r="J159" s="33">
        <v>0</v>
      </c>
      <c r="K159" s="33">
        <v>0</v>
      </c>
      <c r="L159" s="33">
        <v>0</v>
      </c>
      <c r="M159" s="33">
        <v>0</v>
      </c>
      <c r="N159" s="33">
        <v>0</v>
      </c>
      <c r="O159" s="33">
        <v>0</v>
      </c>
      <c r="P159" s="171"/>
      <c r="Q159" s="180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</row>
    <row r="160" spans="1:126" s="19" customFormat="1" ht="44.25" customHeight="1" x14ac:dyDescent="0.25">
      <c r="A160" s="196">
        <v>31</v>
      </c>
      <c r="B160" s="200" t="s">
        <v>87</v>
      </c>
      <c r="C160" s="17" t="s">
        <v>56</v>
      </c>
      <c r="D160" s="33">
        <v>1</v>
      </c>
      <c r="E160" s="33">
        <v>6</v>
      </c>
      <c r="F160" s="33">
        <v>2</v>
      </c>
      <c r="G160" s="33">
        <v>2</v>
      </c>
      <c r="H160" s="33">
        <v>4</v>
      </c>
      <c r="I160" s="33">
        <v>0</v>
      </c>
      <c r="J160" s="33"/>
      <c r="K160" s="33"/>
      <c r="L160" s="33"/>
      <c r="M160" s="33"/>
      <c r="N160" s="33"/>
      <c r="O160" s="33"/>
      <c r="P160" s="169"/>
      <c r="Q160" s="178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</row>
    <row r="161" spans="1:126" s="12" customFormat="1" ht="16.5" customHeight="1" x14ac:dyDescent="0.25">
      <c r="A161" s="196"/>
      <c r="B161" s="200"/>
      <c r="C161" s="92" t="s">
        <v>57</v>
      </c>
      <c r="D161" s="33"/>
      <c r="E161" s="33">
        <v>1</v>
      </c>
      <c r="F161" s="33"/>
      <c r="G161" s="33"/>
      <c r="H161" s="33">
        <v>1</v>
      </c>
      <c r="I161" s="33"/>
      <c r="J161" s="33"/>
      <c r="K161" s="33"/>
      <c r="L161" s="33"/>
      <c r="M161" s="33"/>
      <c r="N161" s="33"/>
      <c r="O161" s="33"/>
      <c r="P161" s="170"/>
      <c r="Q161" s="179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</row>
    <row r="162" spans="1:126" s="12" customFormat="1" ht="16.5" customHeight="1" x14ac:dyDescent="0.25">
      <c r="A162" s="196"/>
      <c r="B162" s="200"/>
      <c r="C162" s="92" t="s">
        <v>58</v>
      </c>
      <c r="D162" s="33">
        <v>1</v>
      </c>
      <c r="E162" s="33">
        <v>5</v>
      </c>
      <c r="F162" s="33">
        <v>2</v>
      </c>
      <c r="G162" s="33">
        <v>2</v>
      </c>
      <c r="H162" s="33">
        <v>2</v>
      </c>
      <c r="I162" s="33"/>
      <c r="J162" s="33"/>
      <c r="K162" s="33"/>
      <c r="L162" s="33"/>
      <c r="M162" s="33"/>
      <c r="N162" s="33"/>
      <c r="O162" s="33"/>
      <c r="P162" s="170"/>
      <c r="Q162" s="179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</row>
    <row r="163" spans="1:126" s="19" customFormat="1" ht="13.5" customHeight="1" x14ac:dyDescent="0.25">
      <c r="A163" s="196"/>
      <c r="B163" s="200"/>
      <c r="C163" s="17" t="s">
        <v>120</v>
      </c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170"/>
      <c r="Q163" s="179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</row>
    <row r="164" spans="1:126" s="19" customFormat="1" ht="16.5" customHeight="1" x14ac:dyDescent="0.25">
      <c r="A164" s="196"/>
      <c r="B164" s="200"/>
      <c r="C164" s="17" t="s">
        <v>121</v>
      </c>
      <c r="D164" s="33"/>
      <c r="E164" s="33"/>
      <c r="F164" s="33"/>
      <c r="G164" s="33"/>
      <c r="H164" s="33">
        <v>1</v>
      </c>
      <c r="I164" s="33"/>
      <c r="J164" s="33"/>
      <c r="K164" s="33"/>
      <c r="L164" s="33"/>
      <c r="M164" s="33"/>
      <c r="N164" s="33"/>
      <c r="O164" s="33"/>
      <c r="P164" s="171"/>
      <c r="Q164" s="180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</row>
    <row r="165" spans="1:126" s="18" customFormat="1" ht="44.25" customHeight="1" x14ac:dyDescent="0.25">
      <c r="A165" s="196">
        <v>32</v>
      </c>
      <c r="B165" s="210" t="s">
        <v>20</v>
      </c>
      <c r="C165" s="17" t="s">
        <v>56</v>
      </c>
      <c r="D165" s="33">
        <v>6</v>
      </c>
      <c r="E165" s="33">
        <v>6</v>
      </c>
      <c r="F165" s="33">
        <v>1</v>
      </c>
      <c r="G165" s="33">
        <v>1</v>
      </c>
      <c r="H165" s="33">
        <v>1</v>
      </c>
      <c r="I165" s="33">
        <v>0</v>
      </c>
      <c r="J165" s="33">
        <v>5</v>
      </c>
      <c r="K165" s="33">
        <v>10</v>
      </c>
      <c r="L165" s="33">
        <v>3</v>
      </c>
      <c r="M165" s="33">
        <v>0</v>
      </c>
      <c r="N165" s="33">
        <v>0</v>
      </c>
      <c r="O165" s="33">
        <v>0</v>
      </c>
      <c r="P165" s="169">
        <v>0</v>
      </c>
      <c r="Q165" s="178">
        <v>0</v>
      </c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</row>
    <row r="166" spans="1:126" s="13" customFormat="1" ht="15" customHeight="1" x14ac:dyDescent="0.25">
      <c r="A166" s="196"/>
      <c r="B166" s="210"/>
      <c r="C166" s="49" t="s">
        <v>57</v>
      </c>
      <c r="D166" s="34">
        <v>0</v>
      </c>
      <c r="E166" s="34">
        <v>0</v>
      </c>
      <c r="F166" s="34">
        <v>1</v>
      </c>
      <c r="G166" s="34">
        <v>1</v>
      </c>
      <c r="H166" s="34">
        <v>1</v>
      </c>
      <c r="I166" s="34">
        <v>0</v>
      </c>
      <c r="J166" s="34">
        <v>2</v>
      </c>
      <c r="K166" s="34">
        <v>5</v>
      </c>
      <c r="L166" s="34">
        <v>1</v>
      </c>
      <c r="M166" s="34">
        <v>0</v>
      </c>
      <c r="N166" s="34">
        <v>0</v>
      </c>
      <c r="O166" s="34">
        <v>0</v>
      </c>
      <c r="P166" s="170"/>
      <c r="Q166" s="179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</row>
    <row r="167" spans="1:126" s="13" customFormat="1" ht="15" customHeight="1" x14ac:dyDescent="0.25">
      <c r="A167" s="196"/>
      <c r="B167" s="210"/>
      <c r="C167" s="49" t="s">
        <v>58</v>
      </c>
      <c r="D167" s="34">
        <v>6</v>
      </c>
      <c r="E167" s="34">
        <v>6</v>
      </c>
      <c r="F167" s="34">
        <v>0</v>
      </c>
      <c r="G167" s="34">
        <v>0</v>
      </c>
      <c r="H167" s="34">
        <v>0</v>
      </c>
      <c r="I167" s="34">
        <v>0</v>
      </c>
      <c r="J167" s="34">
        <v>3</v>
      </c>
      <c r="K167" s="34">
        <v>4</v>
      </c>
      <c r="L167" s="34">
        <v>2</v>
      </c>
      <c r="M167" s="34">
        <v>0</v>
      </c>
      <c r="N167" s="34">
        <v>0</v>
      </c>
      <c r="O167" s="34">
        <v>0</v>
      </c>
      <c r="P167" s="170"/>
      <c r="Q167" s="179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</row>
    <row r="168" spans="1:126" s="18" customFormat="1" ht="21" customHeight="1" x14ac:dyDescent="0.25">
      <c r="A168" s="196"/>
      <c r="B168" s="210"/>
      <c r="C168" s="17" t="s">
        <v>120</v>
      </c>
      <c r="D168" s="33">
        <v>3</v>
      </c>
      <c r="E168" s="33">
        <v>7</v>
      </c>
      <c r="F168" s="33">
        <v>4</v>
      </c>
      <c r="G168" s="33">
        <v>1</v>
      </c>
      <c r="H168" s="33">
        <v>3</v>
      </c>
      <c r="I168" s="33">
        <v>2</v>
      </c>
      <c r="J168" s="33">
        <v>5</v>
      </c>
      <c r="K168" s="33">
        <v>6</v>
      </c>
      <c r="L168" s="33"/>
      <c r="M168" s="33">
        <v>0</v>
      </c>
      <c r="N168" s="33">
        <v>0</v>
      </c>
      <c r="O168" s="33">
        <v>1</v>
      </c>
      <c r="P168" s="170"/>
      <c r="Q168" s="179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</row>
    <row r="169" spans="1:126" s="18" customFormat="1" ht="21" customHeight="1" x14ac:dyDescent="0.25">
      <c r="A169" s="196"/>
      <c r="B169" s="210"/>
      <c r="C169" s="17" t="s">
        <v>121</v>
      </c>
      <c r="D169" s="33">
        <v>7</v>
      </c>
      <c r="E169" s="33">
        <v>12</v>
      </c>
      <c r="F169" s="33">
        <v>1</v>
      </c>
      <c r="G169" s="33">
        <v>0</v>
      </c>
      <c r="H169" s="33">
        <v>0</v>
      </c>
      <c r="I169" s="33">
        <v>0</v>
      </c>
      <c r="J169" s="33">
        <v>2</v>
      </c>
      <c r="K169" s="33">
        <v>5</v>
      </c>
      <c r="L169" s="33">
        <v>2</v>
      </c>
      <c r="M169" s="33">
        <v>0</v>
      </c>
      <c r="N169" s="33">
        <v>0</v>
      </c>
      <c r="O169" s="33">
        <v>0</v>
      </c>
      <c r="P169" s="171"/>
      <c r="Q169" s="180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</row>
    <row r="170" spans="1:126" s="18" customFormat="1" ht="44.25" customHeight="1" x14ac:dyDescent="0.25">
      <c r="A170" s="196">
        <v>33</v>
      </c>
      <c r="B170" s="210" t="s">
        <v>21</v>
      </c>
      <c r="C170" s="17" t="s">
        <v>56</v>
      </c>
      <c r="D170" s="34"/>
      <c r="E170" s="34">
        <v>3</v>
      </c>
      <c r="F170" s="34">
        <v>2</v>
      </c>
      <c r="G170" s="34"/>
      <c r="H170" s="34"/>
      <c r="I170" s="34">
        <v>0</v>
      </c>
      <c r="J170" s="34"/>
      <c r="K170" s="34"/>
      <c r="L170" s="34"/>
      <c r="M170" s="34"/>
      <c r="N170" s="34"/>
      <c r="O170" s="34"/>
      <c r="P170" s="169"/>
      <c r="Q170" s="178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</row>
    <row r="171" spans="1:126" s="13" customFormat="1" ht="18" customHeight="1" x14ac:dyDescent="0.25">
      <c r="A171" s="196"/>
      <c r="B171" s="210"/>
      <c r="C171" s="49" t="s">
        <v>57</v>
      </c>
      <c r="D171" s="34"/>
      <c r="E171" s="34">
        <v>2</v>
      </c>
      <c r="F171" s="34">
        <v>2</v>
      </c>
      <c r="G171" s="34"/>
      <c r="H171" s="34"/>
      <c r="I171" s="34">
        <v>0</v>
      </c>
      <c r="J171" s="34"/>
      <c r="K171" s="34"/>
      <c r="L171" s="34"/>
      <c r="M171" s="34"/>
      <c r="N171" s="34"/>
      <c r="O171" s="34"/>
      <c r="P171" s="170"/>
      <c r="Q171" s="179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</row>
    <row r="172" spans="1:126" s="13" customFormat="1" ht="18" customHeight="1" x14ac:dyDescent="0.25">
      <c r="A172" s="196"/>
      <c r="B172" s="210"/>
      <c r="C172" s="49" t="s">
        <v>58</v>
      </c>
      <c r="D172" s="34"/>
      <c r="E172" s="34">
        <v>1</v>
      </c>
      <c r="F172" s="34">
        <v>0</v>
      </c>
      <c r="G172" s="34"/>
      <c r="H172" s="34"/>
      <c r="I172" s="34">
        <v>0</v>
      </c>
      <c r="J172" s="34"/>
      <c r="K172" s="34"/>
      <c r="L172" s="34"/>
      <c r="M172" s="34"/>
      <c r="N172" s="34"/>
      <c r="O172" s="34"/>
      <c r="P172" s="170"/>
      <c r="Q172" s="179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</row>
    <row r="173" spans="1:126" s="18" customFormat="1" ht="19.5" customHeight="1" x14ac:dyDescent="0.25">
      <c r="A173" s="196"/>
      <c r="B173" s="210"/>
      <c r="C173" s="17" t="s">
        <v>120</v>
      </c>
      <c r="D173" s="34">
        <v>2</v>
      </c>
      <c r="E173" s="34">
        <v>7</v>
      </c>
      <c r="F173" s="34">
        <v>3</v>
      </c>
      <c r="G173" s="34">
        <v>2</v>
      </c>
      <c r="H173" s="34">
        <v>8</v>
      </c>
      <c r="I173" s="34">
        <v>1</v>
      </c>
      <c r="J173" s="34"/>
      <c r="K173" s="34"/>
      <c r="L173" s="34"/>
      <c r="M173" s="34"/>
      <c r="N173" s="34"/>
      <c r="O173" s="34"/>
      <c r="P173" s="170"/>
      <c r="Q173" s="179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</row>
    <row r="174" spans="1:126" s="18" customFormat="1" ht="19.5" customHeight="1" x14ac:dyDescent="0.25">
      <c r="A174" s="196"/>
      <c r="B174" s="210"/>
      <c r="C174" s="17" t="s">
        <v>121</v>
      </c>
      <c r="D174" s="34">
        <v>3</v>
      </c>
      <c r="E174" s="34">
        <v>8</v>
      </c>
      <c r="F174" s="34">
        <v>0</v>
      </c>
      <c r="G174" s="34">
        <v>3</v>
      </c>
      <c r="H174" s="34">
        <v>3</v>
      </c>
      <c r="I174" s="34">
        <v>0</v>
      </c>
      <c r="J174" s="34"/>
      <c r="K174" s="34"/>
      <c r="L174" s="34"/>
      <c r="M174" s="34"/>
      <c r="N174" s="34"/>
      <c r="O174" s="34"/>
      <c r="P174" s="171"/>
      <c r="Q174" s="180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</row>
    <row r="175" spans="1:126" s="19" customFormat="1" ht="40.5" customHeight="1" x14ac:dyDescent="0.25">
      <c r="A175" s="196">
        <v>34</v>
      </c>
      <c r="B175" s="200" t="s">
        <v>22</v>
      </c>
      <c r="C175" s="17" t="s">
        <v>56</v>
      </c>
      <c r="D175" s="33"/>
      <c r="E175" s="33">
        <v>3</v>
      </c>
      <c r="F175" s="33">
        <v>1</v>
      </c>
      <c r="G175" s="33"/>
      <c r="H175" s="33"/>
      <c r="I175" s="33"/>
      <c r="J175" s="33">
        <v>1</v>
      </c>
      <c r="K175" s="33">
        <v>6</v>
      </c>
      <c r="L175" s="33">
        <v>2</v>
      </c>
      <c r="M175" s="33"/>
      <c r="N175" s="33"/>
      <c r="O175" s="33"/>
      <c r="P175" s="169">
        <v>3</v>
      </c>
      <c r="Q175" s="178" t="s">
        <v>184</v>
      </c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</row>
    <row r="176" spans="1:126" s="12" customFormat="1" ht="15" customHeight="1" x14ac:dyDescent="0.25">
      <c r="A176" s="196"/>
      <c r="B176" s="200"/>
      <c r="C176" s="49" t="s">
        <v>57</v>
      </c>
      <c r="D176" s="34">
        <v>0</v>
      </c>
      <c r="E176" s="34">
        <v>3</v>
      </c>
      <c r="F176" s="34">
        <v>1</v>
      </c>
      <c r="G176" s="34">
        <v>0</v>
      </c>
      <c r="H176" s="34">
        <v>0</v>
      </c>
      <c r="I176" s="34">
        <v>0</v>
      </c>
      <c r="J176" s="34">
        <v>0</v>
      </c>
      <c r="K176" s="37">
        <v>3</v>
      </c>
      <c r="L176" s="34">
        <v>2</v>
      </c>
      <c r="M176" s="34">
        <v>0</v>
      </c>
      <c r="N176" s="34">
        <v>0</v>
      </c>
      <c r="O176" s="34">
        <v>0</v>
      </c>
      <c r="P176" s="170"/>
      <c r="Q176" s="179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</row>
    <row r="177" spans="1:126" s="12" customFormat="1" ht="15" customHeight="1" x14ac:dyDescent="0.25">
      <c r="A177" s="196"/>
      <c r="B177" s="200"/>
      <c r="C177" s="49" t="s">
        <v>58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1</v>
      </c>
      <c r="K177" s="37">
        <v>3</v>
      </c>
      <c r="L177" s="34">
        <v>0</v>
      </c>
      <c r="M177" s="34">
        <v>0</v>
      </c>
      <c r="N177" s="34">
        <v>0</v>
      </c>
      <c r="O177" s="34">
        <v>0</v>
      </c>
      <c r="P177" s="170"/>
      <c r="Q177" s="179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</row>
    <row r="178" spans="1:126" s="19" customFormat="1" ht="18.75" customHeight="1" x14ac:dyDescent="0.25">
      <c r="A178" s="196"/>
      <c r="B178" s="200"/>
      <c r="C178" s="17" t="s">
        <v>120</v>
      </c>
      <c r="D178" s="33">
        <v>0</v>
      </c>
      <c r="E178" s="33">
        <v>1</v>
      </c>
      <c r="F178" s="33">
        <v>0</v>
      </c>
      <c r="G178" s="33">
        <v>5</v>
      </c>
      <c r="H178" s="33">
        <v>10</v>
      </c>
      <c r="I178" s="33">
        <v>4</v>
      </c>
      <c r="J178" s="33">
        <v>1</v>
      </c>
      <c r="K178" s="33">
        <v>3</v>
      </c>
      <c r="L178" s="33">
        <v>2</v>
      </c>
      <c r="M178" s="33">
        <v>1</v>
      </c>
      <c r="N178" s="33">
        <v>1</v>
      </c>
      <c r="O178" s="33">
        <v>1</v>
      </c>
      <c r="P178" s="170"/>
      <c r="Q178" s="179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</row>
    <row r="179" spans="1:126" s="19" customFormat="1" ht="18.75" customHeight="1" x14ac:dyDescent="0.25">
      <c r="A179" s="196"/>
      <c r="B179" s="200"/>
      <c r="C179" s="17" t="s">
        <v>121</v>
      </c>
      <c r="D179" s="33">
        <v>3</v>
      </c>
      <c r="E179" s="33">
        <v>6</v>
      </c>
      <c r="F179" s="33">
        <v>0</v>
      </c>
      <c r="G179" s="33">
        <v>0</v>
      </c>
      <c r="H179" s="33">
        <v>0</v>
      </c>
      <c r="I179" s="33">
        <v>0</v>
      </c>
      <c r="J179" s="33">
        <v>2</v>
      </c>
      <c r="K179" s="33">
        <v>2</v>
      </c>
      <c r="L179" s="33">
        <v>0</v>
      </c>
      <c r="M179" s="33">
        <v>0</v>
      </c>
      <c r="N179" s="33">
        <v>0</v>
      </c>
      <c r="O179" s="33">
        <v>0</v>
      </c>
      <c r="P179" s="171"/>
      <c r="Q179" s="180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</row>
    <row r="180" spans="1:126" s="31" customFormat="1" ht="44.25" customHeight="1" x14ac:dyDescent="0.25">
      <c r="A180" s="196">
        <v>35</v>
      </c>
      <c r="B180" s="209" t="s">
        <v>91</v>
      </c>
      <c r="C180" s="17" t="s">
        <v>56</v>
      </c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172">
        <v>1</v>
      </c>
      <c r="Q180" s="181" t="s">
        <v>190</v>
      </c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</row>
    <row r="181" spans="1:126" s="32" customFormat="1" ht="19.5" customHeight="1" x14ac:dyDescent="0.25">
      <c r="A181" s="196"/>
      <c r="B181" s="209"/>
      <c r="C181" s="49" t="s">
        <v>57</v>
      </c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173"/>
      <c r="Q181" s="182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</row>
    <row r="182" spans="1:126" s="32" customFormat="1" ht="19.5" customHeight="1" x14ac:dyDescent="0.25">
      <c r="A182" s="196"/>
      <c r="B182" s="209"/>
      <c r="C182" s="49" t="s">
        <v>58</v>
      </c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173"/>
      <c r="Q182" s="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</row>
    <row r="183" spans="1:126" s="31" customFormat="1" ht="18.75" customHeight="1" x14ac:dyDescent="0.25">
      <c r="A183" s="196"/>
      <c r="B183" s="209"/>
      <c r="C183" s="17" t="s">
        <v>120</v>
      </c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173"/>
      <c r="Q183" s="182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</row>
    <row r="184" spans="1:126" s="31" customFormat="1" ht="19.5" customHeight="1" x14ac:dyDescent="0.25">
      <c r="A184" s="196"/>
      <c r="B184" s="209"/>
      <c r="C184" s="17" t="s">
        <v>121</v>
      </c>
      <c r="D184" s="33">
        <v>2</v>
      </c>
      <c r="E184" s="33">
        <v>8</v>
      </c>
      <c r="F184" s="33">
        <v>1</v>
      </c>
      <c r="G184" s="33">
        <v>0</v>
      </c>
      <c r="H184" s="33">
        <v>1</v>
      </c>
      <c r="I184" s="33">
        <v>1</v>
      </c>
      <c r="J184" s="33">
        <v>0</v>
      </c>
      <c r="K184" s="33">
        <v>0</v>
      </c>
      <c r="L184" s="33">
        <v>0</v>
      </c>
      <c r="M184" s="33">
        <v>0</v>
      </c>
      <c r="N184" s="33">
        <v>0</v>
      </c>
      <c r="O184" s="33">
        <v>0</v>
      </c>
      <c r="P184" s="174"/>
      <c r="Q184" s="183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</row>
    <row r="185" spans="1:126" s="18" customFormat="1" ht="48" customHeight="1" x14ac:dyDescent="0.25">
      <c r="A185" s="196">
        <v>36</v>
      </c>
      <c r="B185" s="209" t="s">
        <v>77</v>
      </c>
      <c r="C185" s="17" t="s">
        <v>56</v>
      </c>
      <c r="D185" s="33">
        <v>0</v>
      </c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169">
        <v>1</v>
      </c>
      <c r="Q185" s="178" t="s">
        <v>184</v>
      </c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</row>
    <row r="186" spans="1:126" s="13" customFormat="1" ht="18.75" customHeight="1" x14ac:dyDescent="0.25">
      <c r="A186" s="196"/>
      <c r="B186" s="209"/>
      <c r="C186" s="49" t="s">
        <v>57</v>
      </c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170"/>
      <c r="Q186" s="179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</row>
    <row r="187" spans="1:126" s="13" customFormat="1" ht="18.75" customHeight="1" x14ac:dyDescent="0.25">
      <c r="A187" s="196"/>
      <c r="B187" s="209"/>
      <c r="C187" s="49" t="s">
        <v>58</v>
      </c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170"/>
      <c r="Q187" s="179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</row>
    <row r="188" spans="1:126" s="18" customFormat="1" ht="18.75" customHeight="1" x14ac:dyDescent="0.25">
      <c r="A188" s="196"/>
      <c r="B188" s="209"/>
      <c r="C188" s="17" t="s">
        <v>120</v>
      </c>
      <c r="D188" s="33"/>
      <c r="E188" s="33">
        <v>0</v>
      </c>
      <c r="F188" s="33">
        <v>0</v>
      </c>
      <c r="G188" s="33">
        <v>1</v>
      </c>
      <c r="H188" s="33">
        <v>2</v>
      </c>
      <c r="I188" s="33">
        <v>1</v>
      </c>
      <c r="J188" s="33">
        <v>0</v>
      </c>
      <c r="K188" s="33">
        <v>0</v>
      </c>
      <c r="L188" s="33">
        <v>0</v>
      </c>
      <c r="M188" s="33">
        <v>0</v>
      </c>
      <c r="N188" s="33">
        <v>0</v>
      </c>
      <c r="O188" s="33">
        <v>0</v>
      </c>
      <c r="P188" s="170"/>
      <c r="Q188" s="179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</row>
    <row r="189" spans="1:126" s="18" customFormat="1" ht="18.75" customHeight="1" x14ac:dyDescent="0.25">
      <c r="A189" s="196"/>
      <c r="B189" s="209"/>
      <c r="C189" s="17" t="s">
        <v>121</v>
      </c>
      <c r="D189" s="33">
        <v>0</v>
      </c>
      <c r="E189" s="33">
        <v>0</v>
      </c>
      <c r="F189" s="33">
        <v>0</v>
      </c>
      <c r="G189" s="33">
        <v>0</v>
      </c>
      <c r="H189" s="33">
        <v>4</v>
      </c>
      <c r="I189" s="33">
        <v>3</v>
      </c>
      <c r="J189" s="33">
        <v>0</v>
      </c>
      <c r="K189" s="33">
        <v>0</v>
      </c>
      <c r="L189" s="33">
        <v>0</v>
      </c>
      <c r="M189" s="33">
        <v>0</v>
      </c>
      <c r="N189" s="33">
        <v>0</v>
      </c>
      <c r="O189" s="33">
        <v>0</v>
      </c>
      <c r="P189" s="171"/>
      <c r="Q189" s="180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</row>
    <row r="190" spans="1:126" s="13" customFormat="1" ht="48" customHeight="1" x14ac:dyDescent="0.25">
      <c r="A190" s="196">
        <v>37</v>
      </c>
      <c r="B190" s="209" t="s">
        <v>37</v>
      </c>
      <c r="C190" s="17" t="s">
        <v>56</v>
      </c>
      <c r="D190" s="33"/>
      <c r="E190" s="33"/>
      <c r="F190" s="33"/>
      <c r="G190" s="33"/>
      <c r="H190" s="33"/>
      <c r="I190" s="33"/>
      <c r="J190" s="33"/>
      <c r="K190" s="33">
        <v>2</v>
      </c>
      <c r="L190" s="33">
        <v>2</v>
      </c>
      <c r="M190" s="33"/>
      <c r="N190" s="33"/>
      <c r="O190" s="33"/>
      <c r="P190" s="169">
        <v>0</v>
      </c>
      <c r="Q190" s="178">
        <v>0</v>
      </c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</row>
    <row r="191" spans="1:126" s="13" customFormat="1" ht="18.75" customHeight="1" x14ac:dyDescent="0.25">
      <c r="A191" s="196"/>
      <c r="B191" s="209"/>
      <c r="C191" s="49" t="s">
        <v>57</v>
      </c>
      <c r="D191" s="34"/>
      <c r="E191" s="34"/>
      <c r="F191" s="34"/>
      <c r="G191" s="34"/>
      <c r="H191" s="34"/>
      <c r="I191" s="34"/>
      <c r="J191" s="34"/>
      <c r="K191" s="34">
        <v>1</v>
      </c>
      <c r="L191" s="34">
        <v>1</v>
      </c>
      <c r="M191" s="34"/>
      <c r="N191" s="34"/>
      <c r="O191" s="34"/>
      <c r="P191" s="170"/>
      <c r="Q191" s="179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</row>
    <row r="192" spans="1:126" s="13" customFormat="1" ht="18.75" customHeight="1" x14ac:dyDescent="0.25">
      <c r="A192" s="196"/>
      <c r="B192" s="209"/>
      <c r="C192" s="49" t="s">
        <v>58</v>
      </c>
      <c r="D192" s="34"/>
      <c r="E192" s="34"/>
      <c r="F192" s="34"/>
      <c r="G192" s="34"/>
      <c r="H192" s="34"/>
      <c r="I192" s="34"/>
      <c r="J192" s="34"/>
      <c r="K192" s="34">
        <v>1</v>
      </c>
      <c r="L192" s="34">
        <v>1</v>
      </c>
      <c r="M192" s="34"/>
      <c r="N192" s="34"/>
      <c r="O192" s="34"/>
      <c r="P192" s="170"/>
      <c r="Q192" s="179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</row>
    <row r="193" spans="1:126" s="13" customFormat="1" ht="18.75" customHeight="1" x14ac:dyDescent="0.25">
      <c r="A193" s="196"/>
      <c r="B193" s="209"/>
      <c r="C193" s="17" t="s">
        <v>120</v>
      </c>
      <c r="D193" s="33"/>
      <c r="E193" s="33">
        <v>1</v>
      </c>
      <c r="F193" s="33">
        <v>1</v>
      </c>
      <c r="G193" s="33"/>
      <c r="H193" s="33"/>
      <c r="I193" s="33"/>
      <c r="J193" s="33"/>
      <c r="K193" s="33"/>
      <c r="L193" s="33"/>
      <c r="M193" s="33"/>
      <c r="N193" s="33"/>
      <c r="O193" s="33"/>
      <c r="P193" s="170"/>
      <c r="Q193" s="179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</row>
    <row r="194" spans="1:126" s="13" customFormat="1" ht="18.75" customHeight="1" x14ac:dyDescent="0.25">
      <c r="A194" s="196"/>
      <c r="B194" s="209"/>
      <c r="C194" s="17" t="s">
        <v>121</v>
      </c>
      <c r="D194" s="33"/>
      <c r="E194" s="33"/>
      <c r="F194" s="33"/>
      <c r="G194" s="33"/>
      <c r="H194" s="33"/>
      <c r="I194" s="33"/>
      <c r="J194" s="33">
        <v>2</v>
      </c>
      <c r="K194" s="33">
        <v>3</v>
      </c>
      <c r="L194" s="33"/>
      <c r="M194" s="33"/>
      <c r="N194" s="33"/>
      <c r="O194" s="33"/>
      <c r="P194" s="171"/>
      <c r="Q194" s="180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</row>
    <row r="195" spans="1:126" s="13" customFormat="1" ht="48" customHeight="1" x14ac:dyDescent="0.25">
      <c r="A195" s="196">
        <v>38</v>
      </c>
      <c r="B195" s="200" t="s">
        <v>23</v>
      </c>
      <c r="C195" s="17" t="s">
        <v>56</v>
      </c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187">
        <v>0</v>
      </c>
      <c r="Q195" s="227">
        <v>0</v>
      </c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</row>
    <row r="196" spans="1:126" s="13" customFormat="1" ht="15.75" customHeight="1" x14ac:dyDescent="0.25">
      <c r="A196" s="196"/>
      <c r="B196" s="200"/>
      <c r="C196" s="49" t="s">
        <v>57</v>
      </c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188"/>
      <c r="Q196" s="228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</row>
    <row r="197" spans="1:126" s="13" customFormat="1" ht="15.75" customHeight="1" x14ac:dyDescent="0.25">
      <c r="A197" s="196"/>
      <c r="B197" s="200"/>
      <c r="C197" s="49" t="s">
        <v>58</v>
      </c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188"/>
      <c r="Q197" s="228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</row>
    <row r="198" spans="1:126" s="13" customFormat="1" ht="16.5" customHeight="1" x14ac:dyDescent="0.25">
      <c r="A198" s="196"/>
      <c r="B198" s="200"/>
      <c r="C198" s="17" t="s">
        <v>120</v>
      </c>
      <c r="D198" s="33">
        <v>0</v>
      </c>
      <c r="E198" s="33">
        <v>2</v>
      </c>
      <c r="F198" s="33">
        <v>0</v>
      </c>
      <c r="G198" s="33">
        <v>0</v>
      </c>
      <c r="H198" s="33">
        <v>0</v>
      </c>
      <c r="I198" s="33">
        <v>0</v>
      </c>
      <c r="J198" s="33"/>
      <c r="K198" s="33"/>
      <c r="L198" s="33"/>
      <c r="M198" s="33"/>
      <c r="N198" s="33"/>
      <c r="O198" s="33"/>
      <c r="P198" s="188"/>
      <c r="Q198" s="22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</row>
    <row r="199" spans="1:126" s="13" customFormat="1" ht="22.5" customHeight="1" x14ac:dyDescent="0.25">
      <c r="A199" s="196"/>
      <c r="B199" s="200"/>
      <c r="C199" s="17" t="s">
        <v>121</v>
      </c>
      <c r="D199" s="33">
        <v>1</v>
      </c>
      <c r="E199" s="33">
        <v>4</v>
      </c>
      <c r="F199" s="33">
        <v>0</v>
      </c>
      <c r="G199" s="33">
        <v>0</v>
      </c>
      <c r="H199" s="33">
        <v>0</v>
      </c>
      <c r="I199" s="33">
        <v>0</v>
      </c>
      <c r="J199" s="33"/>
      <c r="K199" s="33"/>
      <c r="L199" s="33"/>
      <c r="M199" s="33"/>
      <c r="N199" s="33"/>
      <c r="O199" s="33"/>
      <c r="P199" s="189"/>
      <c r="Q199" s="22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</row>
    <row r="200" spans="1:126" s="30" customFormat="1" ht="48" customHeight="1" x14ac:dyDescent="0.25">
      <c r="A200" s="196">
        <v>39</v>
      </c>
      <c r="B200" s="209" t="s">
        <v>85</v>
      </c>
      <c r="C200" s="17" t="s">
        <v>56</v>
      </c>
      <c r="D200" s="78"/>
      <c r="E200" s="78"/>
      <c r="F200" s="33"/>
      <c r="G200" s="33">
        <v>0</v>
      </c>
      <c r="H200" s="33">
        <v>2</v>
      </c>
      <c r="I200" s="79">
        <v>2</v>
      </c>
      <c r="J200" s="66"/>
      <c r="K200" s="66"/>
      <c r="L200" s="33"/>
      <c r="M200" s="33"/>
      <c r="N200" s="33"/>
      <c r="O200" s="33"/>
      <c r="P200" s="169">
        <v>1</v>
      </c>
      <c r="Q200" s="178" t="s">
        <v>176</v>
      </c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</row>
    <row r="201" spans="1:126" s="27" customFormat="1" ht="16.5" customHeight="1" x14ac:dyDescent="0.25">
      <c r="A201" s="196"/>
      <c r="B201" s="209"/>
      <c r="C201" s="49" t="s">
        <v>57</v>
      </c>
      <c r="D201" s="80"/>
      <c r="E201" s="80"/>
      <c r="F201" s="34"/>
      <c r="G201" s="34">
        <v>0</v>
      </c>
      <c r="H201" s="34">
        <v>2</v>
      </c>
      <c r="I201" s="81">
        <v>2</v>
      </c>
      <c r="J201" s="67"/>
      <c r="K201" s="67"/>
      <c r="L201" s="34"/>
      <c r="M201" s="34"/>
      <c r="N201" s="34"/>
      <c r="O201" s="34"/>
      <c r="P201" s="170"/>
      <c r="Q201" s="179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</row>
    <row r="202" spans="1:126" s="27" customFormat="1" ht="16.5" customHeight="1" x14ac:dyDescent="0.25">
      <c r="A202" s="196"/>
      <c r="B202" s="209"/>
      <c r="C202" s="49" t="s">
        <v>58</v>
      </c>
      <c r="D202" s="80"/>
      <c r="E202" s="80"/>
      <c r="F202" s="34"/>
      <c r="G202" s="34">
        <v>0</v>
      </c>
      <c r="H202" s="34">
        <v>0</v>
      </c>
      <c r="I202" s="81">
        <v>0</v>
      </c>
      <c r="J202" s="67"/>
      <c r="K202" s="67"/>
      <c r="L202" s="34"/>
      <c r="M202" s="34"/>
      <c r="N202" s="34"/>
      <c r="O202" s="34"/>
      <c r="P202" s="170"/>
      <c r="Q202" s="179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</row>
    <row r="203" spans="1:126" s="30" customFormat="1" ht="18" customHeight="1" x14ac:dyDescent="0.25">
      <c r="A203" s="196"/>
      <c r="B203" s="209"/>
      <c r="C203" s="17" t="s">
        <v>120</v>
      </c>
      <c r="D203" s="78"/>
      <c r="E203" s="78"/>
      <c r="F203" s="33"/>
      <c r="G203" s="33">
        <v>6</v>
      </c>
      <c r="H203" s="33">
        <v>10</v>
      </c>
      <c r="I203" s="79">
        <v>2</v>
      </c>
      <c r="J203" s="66"/>
      <c r="K203" s="66"/>
      <c r="L203" s="33"/>
      <c r="M203" s="33"/>
      <c r="N203" s="33"/>
      <c r="O203" s="33"/>
      <c r="P203" s="170"/>
      <c r="Q203" s="179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</row>
    <row r="204" spans="1:126" s="30" customFormat="1" ht="18" customHeight="1" x14ac:dyDescent="0.25">
      <c r="A204" s="196"/>
      <c r="B204" s="209"/>
      <c r="C204" s="17" t="s">
        <v>121</v>
      </c>
      <c r="D204" s="78"/>
      <c r="E204" s="78"/>
      <c r="F204" s="33"/>
      <c r="G204" s="33">
        <v>0</v>
      </c>
      <c r="H204" s="33">
        <v>0</v>
      </c>
      <c r="I204" s="79">
        <v>0</v>
      </c>
      <c r="J204" s="66"/>
      <c r="K204" s="66"/>
      <c r="L204" s="33"/>
      <c r="M204" s="33"/>
      <c r="N204" s="33"/>
      <c r="O204" s="33"/>
      <c r="P204" s="171"/>
      <c r="Q204" s="180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</row>
    <row r="205" spans="1:126" s="18" customFormat="1" ht="48" customHeight="1" x14ac:dyDescent="0.25">
      <c r="A205" s="196">
        <v>40</v>
      </c>
      <c r="B205" s="200" t="s">
        <v>86</v>
      </c>
      <c r="C205" s="17" t="s">
        <v>56</v>
      </c>
      <c r="D205" s="33"/>
      <c r="E205" s="33"/>
      <c r="F205" s="33"/>
      <c r="G205" s="33">
        <v>0</v>
      </c>
      <c r="H205" s="33">
        <v>0</v>
      </c>
      <c r="I205" s="33">
        <v>0</v>
      </c>
      <c r="J205" s="33"/>
      <c r="K205" s="33"/>
      <c r="L205" s="33"/>
      <c r="M205" s="33"/>
      <c r="N205" s="33"/>
      <c r="O205" s="33"/>
      <c r="P205" s="169">
        <v>3</v>
      </c>
      <c r="Q205" s="178" t="s">
        <v>175</v>
      </c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</row>
    <row r="206" spans="1:126" s="13" customFormat="1" ht="13.5" customHeight="1" x14ac:dyDescent="0.25">
      <c r="A206" s="196"/>
      <c r="B206" s="200"/>
      <c r="C206" s="49" t="s">
        <v>57</v>
      </c>
      <c r="D206" s="34"/>
      <c r="E206" s="34"/>
      <c r="F206" s="34"/>
      <c r="G206" s="34">
        <v>0</v>
      </c>
      <c r="H206" s="34">
        <v>0</v>
      </c>
      <c r="I206" s="34">
        <v>0</v>
      </c>
      <c r="J206" s="34"/>
      <c r="K206" s="34"/>
      <c r="L206" s="34"/>
      <c r="M206" s="34"/>
      <c r="N206" s="34"/>
      <c r="O206" s="34"/>
      <c r="P206" s="170"/>
      <c r="Q206" s="179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</row>
    <row r="207" spans="1:126" s="13" customFormat="1" ht="13.5" customHeight="1" x14ac:dyDescent="0.25">
      <c r="A207" s="196"/>
      <c r="B207" s="200"/>
      <c r="C207" s="49" t="s">
        <v>58</v>
      </c>
      <c r="D207" s="34"/>
      <c r="E207" s="34"/>
      <c r="F207" s="34"/>
      <c r="G207" s="34">
        <v>0</v>
      </c>
      <c r="H207" s="34">
        <v>0</v>
      </c>
      <c r="I207" s="34">
        <v>0</v>
      </c>
      <c r="J207" s="34"/>
      <c r="K207" s="34"/>
      <c r="L207" s="34"/>
      <c r="M207" s="34"/>
      <c r="N207" s="34"/>
      <c r="O207" s="34"/>
      <c r="P207" s="170"/>
      <c r="Q207" s="179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</row>
    <row r="208" spans="1:126" s="18" customFormat="1" ht="17.25" customHeight="1" x14ac:dyDescent="0.25">
      <c r="A208" s="196"/>
      <c r="B208" s="200"/>
      <c r="C208" s="17" t="s">
        <v>120</v>
      </c>
      <c r="D208" s="33"/>
      <c r="E208" s="33"/>
      <c r="F208" s="33"/>
      <c r="G208" s="33">
        <v>2</v>
      </c>
      <c r="H208" s="33">
        <v>6</v>
      </c>
      <c r="I208" s="33">
        <v>2</v>
      </c>
      <c r="J208" s="33"/>
      <c r="K208" s="33"/>
      <c r="L208" s="33"/>
      <c r="M208" s="33"/>
      <c r="N208" s="33"/>
      <c r="O208" s="33"/>
      <c r="P208" s="170"/>
      <c r="Q208" s="179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</row>
    <row r="209" spans="1:126" s="18" customFormat="1" ht="16.5" customHeight="1" x14ac:dyDescent="0.25">
      <c r="A209" s="196"/>
      <c r="B209" s="200"/>
      <c r="C209" s="17" t="s">
        <v>121</v>
      </c>
      <c r="D209" s="33"/>
      <c r="E209" s="33"/>
      <c r="F209" s="33"/>
      <c r="G209" s="33">
        <v>2</v>
      </c>
      <c r="H209" s="33">
        <v>2</v>
      </c>
      <c r="I209" s="33">
        <v>0</v>
      </c>
      <c r="J209" s="33"/>
      <c r="K209" s="33"/>
      <c r="L209" s="33"/>
      <c r="M209" s="33"/>
      <c r="N209" s="33"/>
      <c r="O209" s="33"/>
      <c r="P209" s="171"/>
      <c r="Q209" s="180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</row>
    <row r="210" spans="1:126" s="18" customFormat="1" ht="40.5" customHeight="1" x14ac:dyDescent="0.25">
      <c r="A210" s="196">
        <v>41</v>
      </c>
      <c r="B210" s="200" t="s">
        <v>24</v>
      </c>
      <c r="C210" s="17" t="s">
        <v>56</v>
      </c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169">
        <v>1</v>
      </c>
      <c r="Q210" s="178" t="s">
        <v>182</v>
      </c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</row>
    <row r="211" spans="1:126" s="13" customFormat="1" ht="16.5" customHeight="1" x14ac:dyDescent="0.25">
      <c r="A211" s="196"/>
      <c r="B211" s="200"/>
      <c r="C211" s="49" t="s">
        <v>57</v>
      </c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170"/>
      <c r="Q211" s="179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</row>
    <row r="212" spans="1:126" s="13" customFormat="1" ht="16.5" customHeight="1" x14ac:dyDescent="0.25">
      <c r="A212" s="196"/>
      <c r="B212" s="200"/>
      <c r="C212" s="49" t="s">
        <v>58</v>
      </c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170"/>
      <c r="Q212" s="179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</row>
    <row r="213" spans="1:126" s="18" customFormat="1" ht="19.5" customHeight="1" x14ac:dyDescent="0.25">
      <c r="A213" s="196"/>
      <c r="B213" s="200"/>
      <c r="C213" s="17" t="s">
        <v>120</v>
      </c>
      <c r="D213" s="33">
        <v>2</v>
      </c>
      <c r="E213" s="33">
        <v>6</v>
      </c>
      <c r="F213" s="33">
        <v>1</v>
      </c>
      <c r="G213" s="33">
        <v>1</v>
      </c>
      <c r="H213" s="33">
        <v>4</v>
      </c>
      <c r="I213" s="33">
        <v>1</v>
      </c>
      <c r="J213" s="33"/>
      <c r="K213" s="33"/>
      <c r="L213" s="33"/>
      <c r="M213" s="33"/>
      <c r="N213" s="33"/>
      <c r="O213" s="33"/>
      <c r="P213" s="170"/>
      <c r="Q213" s="179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</row>
    <row r="214" spans="1:126" s="18" customFormat="1" ht="19.5" customHeight="1" x14ac:dyDescent="0.25">
      <c r="A214" s="196"/>
      <c r="B214" s="200"/>
      <c r="C214" s="17" t="s">
        <v>121</v>
      </c>
      <c r="D214" s="33">
        <v>4</v>
      </c>
      <c r="E214" s="33">
        <v>5</v>
      </c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171"/>
      <c r="Q214" s="180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</row>
    <row r="215" spans="1:126" s="18" customFormat="1" ht="40.5" customHeight="1" x14ac:dyDescent="0.25">
      <c r="A215" s="196">
        <v>42</v>
      </c>
      <c r="B215" s="209" t="s">
        <v>25</v>
      </c>
      <c r="C215" s="17" t="s">
        <v>56</v>
      </c>
      <c r="D215" s="33">
        <v>0</v>
      </c>
      <c r="E215" s="33">
        <v>0</v>
      </c>
      <c r="F215" s="33">
        <v>0</v>
      </c>
      <c r="G215" s="33">
        <v>0</v>
      </c>
      <c r="H215" s="33">
        <v>0</v>
      </c>
      <c r="I215" s="33">
        <v>0</v>
      </c>
      <c r="J215" s="33">
        <v>0</v>
      </c>
      <c r="K215" s="33">
        <v>0</v>
      </c>
      <c r="L215" s="33">
        <v>0</v>
      </c>
      <c r="M215" s="33">
        <v>0</v>
      </c>
      <c r="N215" s="33">
        <v>0</v>
      </c>
      <c r="O215" s="33">
        <v>0</v>
      </c>
      <c r="P215" s="172">
        <v>3</v>
      </c>
      <c r="Q215" s="181" t="s">
        <v>174</v>
      </c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</row>
    <row r="216" spans="1:126" s="13" customFormat="1" ht="15.75" customHeight="1" x14ac:dyDescent="0.25">
      <c r="A216" s="196"/>
      <c r="B216" s="209"/>
      <c r="C216" s="49" t="s">
        <v>57</v>
      </c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173"/>
      <c r="Q216" s="182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</row>
    <row r="217" spans="1:126" s="13" customFormat="1" ht="15.75" customHeight="1" x14ac:dyDescent="0.25">
      <c r="A217" s="196"/>
      <c r="B217" s="209"/>
      <c r="C217" s="49" t="s">
        <v>58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173"/>
      <c r="Q217" s="182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</row>
    <row r="218" spans="1:126" s="18" customFormat="1" ht="15.75" customHeight="1" x14ac:dyDescent="0.25">
      <c r="A218" s="196"/>
      <c r="B218" s="209"/>
      <c r="C218" s="17" t="s">
        <v>120</v>
      </c>
      <c r="D218" s="33">
        <v>0</v>
      </c>
      <c r="E218" s="33">
        <v>0</v>
      </c>
      <c r="F218" s="33">
        <v>0</v>
      </c>
      <c r="G218" s="33">
        <v>0</v>
      </c>
      <c r="H218" s="33">
        <v>0</v>
      </c>
      <c r="I218" s="33">
        <v>0</v>
      </c>
      <c r="J218" s="33">
        <v>0</v>
      </c>
      <c r="K218" s="33">
        <v>0</v>
      </c>
      <c r="L218" s="33">
        <v>0</v>
      </c>
      <c r="M218" s="33">
        <v>0</v>
      </c>
      <c r="N218" s="33">
        <v>0</v>
      </c>
      <c r="O218" s="33">
        <v>0</v>
      </c>
      <c r="P218" s="173"/>
      <c r="Q218" s="182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</row>
    <row r="219" spans="1:126" s="18" customFormat="1" ht="15.75" customHeight="1" x14ac:dyDescent="0.25">
      <c r="A219" s="196"/>
      <c r="B219" s="209"/>
      <c r="C219" s="17" t="s">
        <v>121</v>
      </c>
      <c r="D219" s="33">
        <v>3</v>
      </c>
      <c r="E219" s="33">
        <v>7</v>
      </c>
      <c r="F219" s="33">
        <v>3</v>
      </c>
      <c r="G219" s="33">
        <v>0</v>
      </c>
      <c r="H219" s="33">
        <v>0</v>
      </c>
      <c r="I219" s="33">
        <v>0</v>
      </c>
      <c r="J219" s="33">
        <v>0</v>
      </c>
      <c r="K219" s="33">
        <v>5</v>
      </c>
      <c r="L219" s="33">
        <v>0</v>
      </c>
      <c r="M219" s="33">
        <v>0</v>
      </c>
      <c r="N219" s="33">
        <v>0</v>
      </c>
      <c r="O219" s="33">
        <v>0</v>
      </c>
      <c r="P219" s="174"/>
      <c r="Q219" s="183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</row>
    <row r="220" spans="1:126" s="19" customFormat="1" ht="40.5" customHeight="1" x14ac:dyDescent="0.25">
      <c r="A220" s="196">
        <v>43</v>
      </c>
      <c r="B220" s="200" t="s">
        <v>26</v>
      </c>
      <c r="C220" s="35" t="s">
        <v>56</v>
      </c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169">
        <v>0</v>
      </c>
      <c r="Q220" s="178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</row>
    <row r="221" spans="1:126" s="12" customFormat="1" ht="17.25" customHeight="1" x14ac:dyDescent="0.25">
      <c r="A221" s="196"/>
      <c r="B221" s="200"/>
      <c r="C221" s="83" t="s">
        <v>57</v>
      </c>
      <c r="D221" s="34"/>
      <c r="E221" s="34"/>
      <c r="F221" s="37"/>
      <c r="G221" s="34"/>
      <c r="H221" s="34"/>
      <c r="I221" s="34"/>
      <c r="J221" s="34"/>
      <c r="K221" s="34"/>
      <c r="L221" s="34"/>
      <c r="M221" s="34"/>
      <c r="N221" s="34"/>
      <c r="O221" s="34"/>
      <c r="P221" s="170"/>
      <c r="Q221" s="179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</row>
    <row r="222" spans="1:126" s="12" customFormat="1" ht="17.25" customHeight="1" x14ac:dyDescent="0.25">
      <c r="A222" s="196"/>
      <c r="B222" s="200"/>
      <c r="C222" s="83" t="s">
        <v>58</v>
      </c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170"/>
      <c r="Q222" s="179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</row>
    <row r="223" spans="1:126" s="19" customFormat="1" ht="17.25" customHeight="1" x14ac:dyDescent="0.25">
      <c r="A223" s="196"/>
      <c r="B223" s="200"/>
      <c r="C223" s="17" t="s">
        <v>120</v>
      </c>
      <c r="D223" s="35">
        <v>0</v>
      </c>
      <c r="E223" s="35">
        <v>1</v>
      </c>
      <c r="F223" s="35">
        <v>0</v>
      </c>
      <c r="G223" s="35">
        <v>0</v>
      </c>
      <c r="H223" s="35">
        <v>0</v>
      </c>
      <c r="I223" s="35">
        <v>0</v>
      </c>
      <c r="J223" s="35">
        <v>2</v>
      </c>
      <c r="K223" s="35">
        <v>7</v>
      </c>
      <c r="L223" s="35">
        <v>3</v>
      </c>
      <c r="M223" s="35">
        <v>0</v>
      </c>
      <c r="N223" s="35">
        <v>0</v>
      </c>
      <c r="O223" s="35">
        <v>0</v>
      </c>
      <c r="P223" s="170"/>
      <c r="Q223" s="179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</row>
    <row r="224" spans="1:126" s="19" customFormat="1" ht="17.25" customHeight="1" x14ac:dyDescent="0.25">
      <c r="A224" s="196"/>
      <c r="B224" s="200"/>
      <c r="C224" s="17" t="s">
        <v>121</v>
      </c>
      <c r="D224" s="35">
        <v>4</v>
      </c>
      <c r="E224" s="35">
        <v>5</v>
      </c>
      <c r="F224" s="35">
        <v>0</v>
      </c>
      <c r="G224" s="35">
        <v>0</v>
      </c>
      <c r="H224" s="35">
        <v>0</v>
      </c>
      <c r="I224" s="35">
        <v>0</v>
      </c>
      <c r="J224" s="35">
        <v>2</v>
      </c>
      <c r="K224" s="35">
        <v>3</v>
      </c>
      <c r="L224" s="35">
        <v>0</v>
      </c>
      <c r="M224" s="35">
        <v>0</v>
      </c>
      <c r="N224" s="35">
        <v>0</v>
      </c>
      <c r="O224" s="35">
        <v>0</v>
      </c>
      <c r="P224" s="171"/>
      <c r="Q224" s="180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</row>
    <row r="225" spans="1:126" s="19" customFormat="1" ht="40.5" customHeight="1" x14ac:dyDescent="0.25">
      <c r="A225" s="196">
        <v>44</v>
      </c>
      <c r="B225" s="209" t="s">
        <v>27</v>
      </c>
      <c r="C225" s="17" t="s">
        <v>56</v>
      </c>
      <c r="D225" s="35">
        <v>0</v>
      </c>
      <c r="E225" s="35"/>
      <c r="F225" s="35"/>
      <c r="G225" s="35">
        <v>0</v>
      </c>
      <c r="H225" s="35"/>
      <c r="I225" s="35">
        <v>0</v>
      </c>
      <c r="J225" s="35">
        <v>0</v>
      </c>
      <c r="K225" s="35"/>
      <c r="L225" s="35"/>
      <c r="M225" s="35">
        <v>0</v>
      </c>
      <c r="N225" s="35">
        <v>0</v>
      </c>
      <c r="O225" s="35">
        <v>0</v>
      </c>
      <c r="P225" s="169">
        <v>1</v>
      </c>
      <c r="Q225" s="178" t="s">
        <v>181</v>
      </c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</row>
    <row r="226" spans="1:126" s="12" customFormat="1" ht="16.5" customHeight="1" x14ac:dyDescent="0.25">
      <c r="A226" s="196"/>
      <c r="B226" s="209"/>
      <c r="C226" s="49" t="s">
        <v>57</v>
      </c>
      <c r="D226" s="34">
        <v>0</v>
      </c>
      <c r="E226" s="34"/>
      <c r="F226" s="34"/>
      <c r="G226" s="34">
        <v>0</v>
      </c>
      <c r="H226" s="34"/>
      <c r="I226" s="34">
        <v>0</v>
      </c>
      <c r="J226" s="34"/>
      <c r="K226" s="34"/>
      <c r="L226" s="34"/>
      <c r="M226" s="34">
        <v>0</v>
      </c>
      <c r="N226" s="34">
        <v>0</v>
      </c>
      <c r="O226" s="34">
        <v>0</v>
      </c>
      <c r="P226" s="170"/>
      <c r="Q226" s="179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</row>
    <row r="227" spans="1:126" s="12" customFormat="1" ht="16.5" customHeight="1" x14ac:dyDescent="0.25">
      <c r="A227" s="196"/>
      <c r="B227" s="209"/>
      <c r="C227" s="49" t="s">
        <v>58</v>
      </c>
      <c r="D227" s="34">
        <v>0</v>
      </c>
      <c r="E227" s="34"/>
      <c r="F227" s="34">
        <v>0</v>
      </c>
      <c r="G227" s="34">
        <v>0</v>
      </c>
      <c r="H227" s="34"/>
      <c r="I227" s="34">
        <v>0</v>
      </c>
      <c r="J227" s="34"/>
      <c r="K227" s="34"/>
      <c r="L227" s="34">
        <v>0</v>
      </c>
      <c r="M227" s="34">
        <v>0</v>
      </c>
      <c r="N227" s="34">
        <v>0</v>
      </c>
      <c r="O227" s="34">
        <v>0</v>
      </c>
      <c r="P227" s="170"/>
      <c r="Q227" s="179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</row>
    <row r="228" spans="1:126" s="19" customFormat="1" ht="16.5" customHeight="1" x14ac:dyDescent="0.25">
      <c r="A228" s="196"/>
      <c r="B228" s="209"/>
      <c r="C228" s="17" t="s">
        <v>120</v>
      </c>
      <c r="D228" s="35">
        <v>0</v>
      </c>
      <c r="E228" s="35">
        <v>2</v>
      </c>
      <c r="F228" s="35">
        <v>1</v>
      </c>
      <c r="G228" s="35">
        <v>0</v>
      </c>
      <c r="H228" s="35">
        <v>1</v>
      </c>
      <c r="I228" s="35">
        <v>0</v>
      </c>
      <c r="J228" s="35">
        <v>0</v>
      </c>
      <c r="K228" s="35">
        <v>1</v>
      </c>
      <c r="L228" s="35">
        <v>1</v>
      </c>
      <c r="M228" s="35">
        <v>0</v>
      </c>
      <c r="N228" s="35">
        <v>0</v>
      </c>
      <c r="O228" s="35">
        <v>0</v>
      </c>
      <c r="P228" s="170"/>
      <c r="Q228" s="179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</row>
    <row r="229" spans="1:126" s="20" customFormat="1" ht="16.5" customHeight="1" x14ac:dyDescent="0.25">
      <c r="A229" s="196"/>
      <c r="B229" s="209"/>
      <c r="C229" s="17" t="s">
        <v>121</v>
      </c>
      <c r="D229" s="35">
        <v>0</v>
      </c>
      <c r="E229" s="35">
        <v>2</v>
      </c>
      <c r="F229" s="35"/>
      <c r="G229" s="35">
        <v>0</v>
      </c>
      <c r="H229" s="35">
        <v>0</v>
      </c>
      <c r="I229" s="35">
        <v>0</v>
      </c>
      <c r="J229" s="35">
        <v>4</v>
      </c>
      <c r="K229" s="35">
        <v>5</v>
      </c>
      <c r="L229" s="35">
        <v>0</v>
      </c>
      <c r="M229" s="35">
        <v>0</v>
      </c>
      <c r="N229" s="35">
        <v>0</v>
      </c>
      <c r="O229" s="35">
        <v>0</v>
      </c>
      <c r="P229" s="171"/>
      <c r="Q229" s="180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</row>
    <row r="230" spans="1:126" s="18" customFormat="1" ht="40.5" customHeight="1" x14ac:dyDescent="0.25">
      <c r="A230" s="196">
        <v>45</v>
      </c>
      <c r="B230" s="200" t="s">
        <v>28</v>
      </c>
      <c r="C230" s="17" t="s">
        <v>56</v>
      </c>
      <c r="D230" s="35">
        <v>4</v>
      </c>
      <c r="E230" s="35">
        <v>6</v>
      </c>
      <c r="F230" s="35">
        <v>1</v>
      </c>
      <c r="G230" s="35">
        <v>1</v>
      </c>
      <c r="H230" s="35">
        <v>2</v>
      </c>
      <c r="I230" s="35">
        <v>0</v>
      </c>
      <c r="J230" s="35">
        <v>1</v>
      </c>
      <c r="K230" s="35">
        <v>7</v>
      </c>
      <c r="L230" s="35">
        <v>4</v>
      </c>
      <c r="M230" s="35">
        <v>1</v>
      </c>
      <c r="N230" s="35">
        <v>1</v>
      </c>
      <c r="O230" s="35">
        <v>1</v>
      </c>
      <c r="P230" s="172">
        <v>5</v>
      </c>
      <c r="Q230" s="181" t="s">
        <v>189</v>
      </c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</row>
    <row r="231" spans="1:126" s="13" customFormat="1" ht="16.5" customHeight="1" x14ac:dyDescent="0.25">
      <c r="A231" s="196"/>
      <c r="B231" s="200"/>
      <c r="C231" s="49" t="s">
        <v>57</v>
      </c>
      <c r="D231" s="34">
        <v>2</v>
      </c>
      <c r="E231" s="34">
        <v>4</v>
      </c>
      <c r="F231" s="34">
        <v>1</v>
      </c>
      <c r="G231" s="34">
        <v>1</v>
      </c>
      <c r="H231" s="34">
        <v>2</v>
      </c>
      <c r="I231" s="34">
        <v>0</v>
      </c>
      <c r="J231" s="34">
        <v>0</v>
      </c>
      <c r="K231" s="34">
        <v>7</v>
      </c>
      <c r="L231" s="34">
        <v>4</v>
      </c>
      <c r="M231" s="34">
        <v>1</v>
      </c>
      <c r="N231" s="34">
        <v>1</v>
      </c>
      <c r="O231" s="34">
        <v>1</v>
      </c>
      <c r="P231" s="173"/>
      <c r="Q231" s="182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</row>
    <row r="232" spans="1:126" s="13" customFormat="1" ht="16.5" customHeight="1" x14ac:dyDescent="0.25">
      <c r="A232" s="196"/>
      <c r="B232" s="200"/>
      <c r="C232" s="49" t="s">
        <v>58</v>
      </c>
      <c r="D232" s="34">
        <v>2</v>
      </c>
      <c r="E232" s="34">
        <v>2</v>
      </c>
      <c r="F232" s="34">
        <v>0</v>
      </c>
      <c r="G232" s="34">
        <v>0</v>
      </c>
      <c r="H232" s="34">
        <v>0</v>
      </c>
      <c r="I232" s="34">
        <v>0</v>
      </c>
      <c r="J232" s="34">
        <v>1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173"/>
      <c r="Q232" s="18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</row>
    <row r="233" spans="1:126" s="18" customFormat="1" ht="21" customHeight="1" x14ac:dyDescent="0.25">
      <c r="A233" s="196"/>
      <c r="B233" s="200"/>
      <c r="C233" s="17" t="s">
        <v>120</v>
      </c>
      <c r="D233" s="35">
        <v>1</v>
      </c>
      <c r="E233" s="35">
        <v>4</v>
      </c>
      <c r="F233" s="35">
        <v>2</v>
      </c>
      <c r="G233" s="35">
        <v>0</v>
      </c>
      <c r="H233" s="35">
        <v>2</v>
      </c>
      <c r="I233" s="35">
        <v>0</v>
      </c>
      <c r="J233" s="35">
        <v>0</v>
      </c>
      <c r="K233" s="35">
        <v>3</v>
      </c>
      <c r="L233" s="35">
        <v>1</v>
      </c>
      <c r="M233" s="35">
        <v>0</v>
      </c>
      <c r="N233" s="35">
        <v>0</v>
      </c>
      <c r="O233" s="35">
        <v>0</v>
      </c>
      <c r="P233" s="173"/>
      <c r="Q233" s="182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</row>
    <row r="234" spans="1:126" s="18" customFormat="1" ht="21" customHeight="1" x14ac:dyDescent="0.25">
      <c r="A234" s="196"/>
      <c r="B234" s="200"/>
      <c r="C234" s="17" t="s">
        <v>121</v>
      </c>
      <c r="D234" s="35">
        <v>0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0</v>
      </c>
      <c r="K234" s="35">
        <v>2</v>
      </c>
      <c r="L234" s="35">
        <v>0</v>
      </c>
      <c r="M234" s="35">
        <v>0</v>
      </c>
      <c r="N234" s="35">
        <v>0</v>
      </c>
      <c r="O234" s="35">
        <v>0</v>
      </c>
      <c r="P234" s="174"/>
      <c r="Q234" s="183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</row>
    <row r="235" spans="1:126" s="18" customFormat="1" ht="40.5" customHeight="1" x14ac:dyDescent="0.25">
      <c r="A235" s="196">
        <v>46</v>
      </c>
      <c r="B235" s="210" t="s">
        <v>29</v>
      </c>
      <c r="C235" s="17" t="s">
        <v>56</v>
      </c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169">
        <v>1</v>
      </c>
      <c r="Q235" s="178" t="s">
        <v>172</v>
      </c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</row>
    <row r="236" spans="1:126" s="13" customFormat="1" ht="16.5" customHeight="1" x14ac:dyDescent="0.25">
      <c r="A236" s="196"/>
      <c r="B236" s="210"/>
      <c r="C236" s="49" t="s">
        <v>57</v>
      </c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170"/>
      <c r="Q236" s="179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</row>
    <row r="237" spans="1:126" s="13" customFormat="1" ht="16.5" customHeight="1" x14ac:dyDescent="0.25">
      <c r="A237" s="196"/>
      <c r="B237" s="210"/>
      <c r="C237" s="49" t="s">
        <v>58</v>
      </c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170"/>
      <c r="Q237" s="179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</row>
    <row r="238" spans="1:126" s="18" customFormat="1" ht="16.5" customHeight="1" x14ac:dyDescent="0.25">
      <c r="A238" s="196"/>
      <c r="B238" s="210"/>
      <c r="C238" s="17" t="s">
        <v>120</v>
      </c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170"/>
      <c r="Q238" s="179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</row>
    <row r="239" spans="1:126" s="18" customFormat="1" ht="16.5" customHeight="1" x14ac:dyDescent="0.25">
      <c r="A239" s="196"/>
      <c r="B239" s="210"/>
      <c r="C239" s="17" t="s">
        <v>121</v>
      </c>
      <c r="D239" s="33">
        <v>1</v>
      </c>
      <c r="E239" s="33">
        <v>4</v>
      </c>
      <c r="F239" s="33">
        <v>0</v>
      </c>
      <c r="G239" s="33">
        <v>1</v>
      </c>
      <c r="H239" s="33">
        <v>2</v>
      </c>
      <c r="I239" s="33">
        <v>0</v>
      </c>
      <c r="J239" s="33">
        <v>1</v>
      </c>
      <c r="K239" s="33">
        <v>2</v>
      </c>
      <c r="L239" s="33">
        <v>1</v>
      </c>
      <c r="M239" s="33">
        <v>0</v>
      </c>
      <c r="N239" s="33">
        <v>0</v>
      </c>
      <c r="O239" s="33">
        <v>0</v>
      </c>
      <c r="P239" s="171"/>
      <c r="Q239" s="180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</row>
    <row r="240" spans="1:126" s="18" customFormat="1" ht="40.5" customHeight="1" x14ac:dyDescent="0.25">
      <c r="A240" s="196">
        <v>47</v>
      </c>
      <c r="B240" s="209" t="s">
        <v>30</v>
      </c>
      <c r="C240" s="17" t="s">
        <v>56</v>
      </c>
      <c r="D240" s="33">
        <v>0</v>
      </c>
      <c r="E240" s="33">
        <v>0</v>
      </c>
      <c r="F240" s="33">
        <v>0</v>
      </c>
      <c r="G240" s="33">
        <v>0</v>
      </c>
      <c r="H240" s="33">
        <v>0</v>
      </c>
      <c r="I240" s="35">
        <v>0</v>
      </c>
      <c r="J240" s="35">
        <v>0</v>
      </c>
      <c r="K240" s="35">
        <v>0</v>
      </c>
      <c r="L240" s="35">
        <v>0</v>
      </c>
      <c r="M240" s="35">
        <v>0</v>
      </c>
      <c r="N240" s="35">
        <v>0</v>
      </c>
      <c r="O240" s="35">
        <v>0</v>
      </c>
      <c r="P240" s="169">
        <v>2</v>
      </c>
      <c r="Q240" s="184" t="s">
        <v>184</v>
      </c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</row>
    <row r="241" spans="1:126" s="13" customFormat="1" ht="18.75" customHeight="1" x14ac:dyDescent="0.25">
      <c r="A241" s="196"/>
      <c r="B241" s="209"/>
      <c r="C241" s="49" t="s">
        <v>57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7">
        <v>0</v>
      </c>
      <c r="M241" s="37">
        <v>0</v>
      </c>
      <c r="N241" s="37">
        <v>0</v>
      </c>
      <c r="O241" s="37">
        <v>0</v>
      </c>
      <c r="P241" s="170"/>
      <c r="Q241" s="185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</row>
    <row r="242" spans="1:126" s="13" customFormat="1" ht="18.75" customHeight="1" x14ac:dyDescent="0.25">
      <c r="A242" s="196"/>
      <c r="B242" s="209"/>
      <c r="C242" s="49" t="s">
        <v>58</v>
      </c>
      <c r="D242" s="37">
        <v>0</v>
      </c>
      <c r="E242" s="37">
        <v>0</v>
      </c>
      <c r="F242" s="37">
        <v>0</v>
      </c>
      <c r="G242" s="37">
        <v>0</v>
      </c>
      <c r="H242" s="37">
        <v>0</v>
      </c>
      <c r="I242" s="37">
        <v>0</v>
      </c>
      <c r="J242" s="37">
        <v>0</v>
      </c>
      <c r="K242" s="37">
        <v>0</v>
      </c>
      <c r="L242" s="37">
        <v>0</v>
      </c>
      <c r="M242" s="37">
        <v>0</v>
      </c>
      <c r="N242" s="37">
        <v>0</v>
      </c>
      <c r="O242" s="37">
        <v>0</v>
      </c>
      <c r="P242" s="170"/>
      <c r="Q242" s="185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</row>
    <row r="243" spans="1:126" s="18" customFormat="1" ht="18.75" customHeight="1" x14ac:dyDescent="0.25">
      <c r="A243" s="196"/>
      <c r="B243" s="209"/>
      <c r="C243" s="17" t="s">
        <v>120</v>
      </c>
      <c r="D243" s="33">
        <v>0</v>
      </c>
      <c r="E243" s="33">
        <v>2</v>
      </c>
      <c r="F243" s="35">
        <v>1</v>
      </c>
      <c r="G243" s="35">
        <v>1</v>
      </c>
      <c r="H243" s="35">
        <v>1</v>
      </c>
      <c r="I243" s="35">
        <v>0</v>
      </c>
      <c r="J243" s="35">
        <v>0</v>
      </c>
      <c r="K243" s="35">
        <v>0</v>
      </c>
      <c r="L243" s="35">
        <v>0</v>
      </c>
      <c r="M243" s="35">
        <v>0</v>
      </c>
      <c r="N243" s="35">
        <v>0</v>
      </c>
      <c r="O243" s="35">
        <v>0</v>
      </c>
      <c r="P243" s="170"/>
      <c r="Q243" s="185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</row>
    <row r="244" spans="1:126" s="18" customFormat="1" ht="18.75" customHeight="1" x14ac:dyDescent="0.25">
      <c r="A244" s="196"/>
      <c r="B244" s="209"/>
      <c r="C244" s="17" t="s">
        <v>121</v>
      </c>
      <c r="D244" s="33">
        <v>6</v>
      </c>
      <c r="E244" s="33">
        <v>10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0</v>
      </c>
      <c r="L244" s="35">
        <v>0</v>
      </c>
      <c r="M244" s="35">
        <v>0</v>
      </c>
      <c r="N244" s="35">
        <v>0</v>
      </c>
      <c r="O244" s="35">
        <v>0</v>
      </c>
      <c r="P244" s="171"/>
      <c r="Q244" s="186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</row>
    <row r="245" spans="1:126" s="18" customFormat="1" ht="40.5" customHeight="1" x14ac:dyDescent="0.25">
      <c r="A245" s="196">
        <v>48</v>
      </c>
      <c r="B245" s="200" t="s">
        <v>75</v>
      </c>
      <c r="C245" s="17" t="s">
        <v>56</v>
      </c>
      <c r="D245" s="33">
        <v>0</v>
      </c>
      <c r="E245" s="33">
        <v>0</v>
      </c>
      <c r="F245" s="33">
        <v>0</v>
      </c>
      <c r="G245" s="33"/>
      <c r="H245" s="33"/>
      <c r="I245" s="33"/>
      <c r="J245" s="33"/>
      <c r="K245" s="33"/>
      <c r="L245" s="33"/>
      <c r="M245" s="33"/>
      <c r="N245" s="33"/>
      <c r="O245" s="33"/>
      <c r="P245" s="169"/>
      <c r="Q245" s="178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</row>
    <row r="246" spans="1:126" s="13" customFormat="1" ht="19.5" customHeight="1" x14ac:dyDescent="0.25">
      <c r="A246" s="196"/>
      <c r="B246" s="200"/>
      <c r="C246" s="49" t="s">
        <v>57</v>
      </c>
      <c r="D246" s="33">
        <v>0</v>
      </c>
      <c r="E246" s="33">
        <v>0</v>
      </c>
      <c r="F246" s="33">
        <v>0</v>
      </c>
      <c r="G246" s="33"/>
      <c r="H246" s="33"/>
      <c r="I246" s="33"/>
      <c r="J246" s="33"/>
      <c r="K246" s="33"/>
      <c r="L246" s="33"/>
      <c r="M246" s="33"/>
      <c r="N246" s="33"/>
      <c r="O246" s="33"/>
      <c r="P246" s="170"/>
      <c r="Q246" s="179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</row>
    <row r="247" spans="1:126" s="13" customFormat="1" ht="19.5" customHeight="1" x14ac:dyDescent="0.25">
      <c r="A247" s="196"/>
      <c r="B247" s="200"/>
      <c r="C247" s="49" t="s">
        <v>58</v>
      </c>
      <c r="D247" s="33">
        <v>0</v>
      </c>
      <c r="E247" s="33">
        <v>0</v>
      </c>
      <c r="F247" s="33">
        <v>0</v>
      </c>
      <c r="G247" s="33"/>
      <c r="H247" s="33"/>
      <c r="I247" s="33"/>
      <c r="J247" s="33"/>
      <c r="K247" s="33"/>
      <c r="L247" s="33"/>
      <c r="M247" s="33"/>
      <c r="N247" s="33"/>
      <c r="O247" s="33"/>
      <c r="P247" s="170"/>
      <c r="Q247" s="179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</row>
    <row r="248" spans="1:126" s="18" customFormat="1" ht="19.5" customHeight="1" x14ac:dyDescent="0.25">
      <c r="A248" s="196"/>
      <c r="B248" s="200"/>
      <c r="C248" s="17" t="s">
        <v>120</v>
      </c>
      <c r="D248" s="33">
        <v>0</v>
      </c>
      <c r="E248" s="33">
        <v>0</v>
      </c>
      <c r="F248" s="33">
        <v>0</v>
      </c>
      <c r="G248" s="33"/>
      <c r="H248" s="33"/>
      <c r="I248" s="33"/>
      <c r="J248" s="33"/>
      <c r="K248" s="33"/>
      <c r="L248" s="33"/>
      <c r="M248" s="33"/>
      <c r="N248" s="33"/>
      <c r="O248" s="33"/>
      <c r="P248" s="170"/>
      <c r="Q248" s="179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</row>
    <row r="249" spans="1:126" s="18" customFormat="1" ht="20.25" customHeight="1" x14ac:dyDescent="0.25">
      <c r="A249" s="196"/>
      <c r="B249" s="200"/>
      <c r="C249" s="17" t="s">
        <v>121</v>
      </c>
      <c r="D249" s="33">
        <v>0</v>
      </c>
      <c r="E249" s="33">
        <v>0</v>
      </c>
      <c r="F249" s="33">
        <v>0</v>
      </c>
      <c r="G249" s="33"/>
      <c r="H249" s="33"/>
      <c r="I249" s="33"/>
      <c r="J249" s="33"/>
      <c r="K249" s="33"/>
      <c r="L249" s="33"/>
      <c r="M249" s="33"/>
      <c r="N249" s="33"/>
      <c r="O249" s="33"/>
      <c r="P249" s="171"/>
      <c r="Q249" s="180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</row>
    <row r="250" spans="1:126" s="21" customFormat="1" ht="40.5" customHeight="1" x14ac:dyDescent="0.25">
      <c r="A250" s="196">
        <v>49</v>
      </c>
      <c r="B250" s="200" t="s">
        <v>88</v>
      </c>
      <c r="C250" s="17" t="s">
        <v>56</v>
      </c>
      <c r="D250" s="33"/>
      <c r="E250" s="35"/>
      <c r="F250" s="35"/>
      <c r="G250" s="33"/>
      <c r="H250" s="33"/>
      <c r="I250" s="33"/>
      <c r="J250" s="33"/>
      <c r="K250" s="33"/>
      <c r="L250" s="33"/>
      <c r="M250" s="33"/>
      <c r="N250" s="33"/>
      <c r="O250" s="33"/>
      <c r="P250" s="172">
        <v>2</v>
      </c>
      <c r="Q250" s="181" t="s">
        <v>175</v>
      </c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</row>
    <row r="251" spans="1:126" s="22" customFormat="1" ht="17.25" customHeight="1" x14ac:dyDescent="0.25">
      <c r="A251" s="196"/>
      <c r="B251" s="200"/>
      <c r="C251" s="49" t="s">
        <v>57</v>
      </c>
      <c r="D251" s="34">
        <v>0</v>
      </c>
      <c r="E251" s="34">
        <v>1</v>
      </c>
      <c r="F251" s="34">
        <v>1</v>
      </c>
      <c r="G251" s="34"/>
      <c r="H251" s="34"/>
      <c r="I251" s="34"/>
      <c r="J251" s="34"/>
      <c r="K251" s="34"/>
      <c r="L251" s="34"/>
      <c r="M251" s="34"/>
      <c r="N251" s="34"/>
      <c r="O251" s="34"/>
      <c r="P251" s="173"/>
      <c r="Q251" s="182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</row>
    <row r="252" spans="1:126" s="22" customFormat="1" ht="17.25" customHeight="1" x14ac:dyDescent="0.25">
      <c r="A252" s="196"/>
      <c r="B252" s="200"/>
      <c r="C252" s="49" t="s">
        <v>58</v>
      </c>
      <c r="D252" s="34">
        <v>0</v>
      </c>
      <c r="E252" s="37">
        <v>1</v>
      </c>
      <c r="F252" s="37"/>
      <c r="G252" s="34"/>
      <c r="H252" s="34"/>
      <c r="I252" s="34"/>
      <c r="J252" s="34"/>
      <c r="K252" s="34"/>
      <c r="L252" s="34"/>
      <c r="M252" s="34"/>
      <c r="N252" s="34"/>
      <c r="O252" s="34"/>
      <c r="P252" s="173"/>
      <c r="Q252" s="18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</row>
    <row r="253" spans="1:126" s="18" customFormat="1" ht="17.25" customHeight="1" x14ac:dyDescent="0.25">
      <c r="A253" s="196"/>
      <c r="B253" s="200"/>
      <c r="C253" s="17" t="s">
        <v>120</v>
      </c>
      <c r="D253" s="33"/>
      <c r="E253" s="33"/>
      <c r="F253" s="35"/>
      <c r="G253" s="33"/>
      <c r="H253" s="33"/>
      <c r="I253" s="33"/>
      <c r="J253" s="33"/>
      <c r="K253" s="33"/>
      <c r="L253" s="33"/>
      <c r="M253" s="33"/>
      <c r="N253" s="33"/>
      <c r="O253" s="33"/>
      <c r="P253" s="173"/>
      <c r="Q253" s="182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</row>
    <row r="254" spans="1:126" s="18" customFormat="1" ht="17.25" customHeight="1" x14ac:dyDescent="0.25">
      <c r="A254" s="196"/>
      <c r="B254" s="200"/>
      <c r="C254" s="17" t="s">
        <v>121</v>
      </c>
      <c r="D254" s="33"/>
      <c r="E254" s="33"/>
      <c r="F254" s="35"/>
      <c r="G254" s="33"/>
      <c r="H254" s="33"/>
      <c r="I254" s="33"/>
      <c r="J254" s="33"/>
      <c r="K254" s="33"/>
      <c r="L254" s="33"/>
      <c r="M254" s="33"/>
      <c r="N254" s="33"/>
      <c r="O254" s="33"/>
      <c r="P254" s="174"/>
      <c r="Q254" s="183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</row>
    <row r="255" spans="1:126" s="18" customFormat="1" ht="40.5" customHeight="1" x14ac:dyDescent="0.25">
      <c r="A255" s="196">
        <v>50</v>
      </c>
      <c r="B255" s="200" t="s">
        <v>31</v>
      </c>
      <c r="C255" s="17" t="s">
        <v>56</v>
      </c>
      <c r="D255" s="34">
        <v>1</v>
      </c>
      <c r="E255" s="34">
        <v>3</v>
      </c>
      <c r="F255" s="34">
        <v>0</v>
      </c>
      <c r="G255" s="34"/>
      <c r="H255" s="34"/>
      <c r="I255" s="37"/>
      <c r="J255" s="34"/>
      <c r="K255" s="34"/>
      <c r="L255" s="34"/>
      <c r="M255" s="34"/>
      <c r="N255" s="34"/>
      <c r="O255" s="34"/>
      <c r="P255" s="169"/>
      <c r="Q255" s="178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</row>
    <row r="256" spans="1:126" s="13" customFormat="1" ht="15.75" customHeight="1" x14ac:dyDescent="0.25">
      <c r="A256" s="196"/>
      <c r="B256" s="200"/>
      <c r="C256" s="49" t="s">
        <v>57</v>
      </c>
      <c r="D256" s="34">
        <v>0</v>
      </c>
      <c r="E256" s="34">
        <v>2</v>
      </c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170"/>
      <c r="Q256" s="179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</row>
    <row r="257" spans="1:126" s="13" customFormat="1" ht="15.75" customHeight="1" x14ac:dyDescent="0.25">
      <c r="A257" s="196"/>
      <c r="B257" s="200"/>
      <c r="C257" s="49" t="s">
        <v>58</v>
      </c>
      <c r="D257" s="34">
        <v>1</v>
      </c>
      <c r="E257" s="34">
        <v>1</v>
      </c>
      <c r="F257" s="34">
        <v>0</v>
      </c>
      <c r="G257" s="34">
        <v>0</v>
      </c>
      <c r="H257" s="34">
        <v>0</v>
      </c>
      <c r="I257" s="34">
        <v>0</v>
      </c>
      <c r="J257" s="34"/>
      <c r="K257" s="34"/>
      <c r="L257" s="34"/>
      <c r="M257" s="34"/>
      <c r="N257" s="34"/>
      <c r="O257" s="34"/>
      <c r="P257" s="170"/>
      <c r="Q257" s="179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</row>
    <row r="258" spans="1:126" s="18" customFormat="1" ht="15.75" customHeight="1" x14ac:dyDescent="0.25">
      <c r="A258" s="196"/>
      <c r="B258" s="200"/>
      <c r="C258" s="17" t="s">
        <v>120</v>
      </c>
      <c r="D258" s="34">
        <v>1</v>
      </c>
      <c r="E258" s="34">
        <v>2</v>
      </c>
      <c r="F258" s="34">
        <v>2</v>
      </c>
      <c r="G258" s="34">
        <v>0</v>
      </c>
      <c r="H258" s="34">
        <v>2</v>
      </c>
      <c r="I258" s="34">
        <v>0</v>
      </c>
      <c r="J258" s="34"/>
      <c r="K258" s="34"/>
      <c r="L258" s="34"/>
      <c r="M258" s="34"/>
      <c r="N258" s="34"/>
      <c r="O258" s="34"/>
      <c r="P258" s="170"/>
      <c r="Q258" s="179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</row>
    <row r="259" spans="1:126" s="18" customFormat="1" ht="15.75" customHeight="1" x14ac:dyDescent="0.25">
      <c r="A259" s="196"/>
      <c r="B259" s="200"/>
      <c r="C259" s="17" t="s">
        <v>121</v>
      </c>
      <c r="D259" s="34">
        <v>1</v>
      </c>
      <c r="E259" s="34">
        <v>1</v>
      </c>
      <c r="F259" s="34">
        <v>0</v>
      </c>
      <c r="G259" s="34">
        <v>0</v>
      </c>
      <c r="H259" s="34">
        <v>0</v>
      </c>
      <c r="I259" s="34">
        <v>0</v>
      </c>
      <c r="J259" s="34"/>
      <c r="K259" s="34"/>
      <c r="L259" s="34"/>
      <c r="M259" s="34"/>
      <c r="N259" s="34"/>
      <c r="O259" s="34"/>
      <c r="P259" s="171"/>
      <c r="Q259" s="180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</row>
    <row r="260" spans="1:126" s="18" customFormat="1" ht="48" customHeight="1" x14ac:dyDescent="0.25">
      <c r="A260" s="196">
        <v>51</v>
      </c>
      <c r="B260" s="200" t="s">
        <v>66</v>
      </c>
      <c r="C260" s="17" t="s">
        <v>56</v>
      </c>
      <c r="D260" s="33">
        <v>0</v>
      </c>
      <c r="E260" s="33">
        <v>0</v>
      </c>
      <c r="F260" s="33">
        <v>0</v>
      </c>
      <c r="G260" s="33">
        <v>0</v>
      </c>
      <c r="H260" s="33">
        <v>0</v>
      </c>
      <c r="I260" s="33">
        <v>0</v>
      </c>
      <c r="J260" s="33">
        <v>0</v>
      </c>
      <c r="K260" s="33">
        <v>0</v>
      </c>
      <c r="L260" s="33">
        <v>0</v>
      </c>
      <c r="M260" s="33">
        <v>0</v>
      </c>
      <c r="N260" s="33">
        <v>0</v>
      </c>
      <c r="O260" s="33">
        <v>0</v>
      </c>
      <c r="P260" s="169">
        <v>0</v>
      </c>
      <c r="Q260" s="178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</row>
    <row r="261" spans="1:126" s="13" customFormat="1" ht="14.25" customHeight="1" x14ac:dyDescent="0.25">
      <c r="A261" s="196"/>
      <c r="B261" s="200"/>
      <c r="C261" s="49" t="s">
        <v>57</v>
      </c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170"/>
      <c r="Q261" s="179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</row>
    <row r="262" spans="1:126" s="13" customFormat="1" ht="14.25" customHeight="1" x14ac:dyDescent="0.25">
      <c r="A262" s="196"/>
      <c r="B262" s="200"/>
      <c r="C262" s="49" t="s">
        <v>58</v>
      </c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170"/>
      <c r="Q262" s="179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</row>
    <row r="263" spans="1:126" s="18" customFormat="1" ht="14.25" customHeight="1" x14ac:dyDescent="0.25">
      <c r="A263" s="196"/>
      <c r="B263" s="200"/>
      <c r="C263" s="17" t="s">
        <v>120</v>
      </c>
      <c r="D263" s="33">
        <v>0</v>
      </c>
      <c r="E263" s="33">
        <v>0</v>
      </c>
      <c r="F263" s="33">
        <v>0</v>
      </c>
      <c r="G263" s="33">
        <v>2</v>
      </c>
      <c r="H263" s="33">
        <v>5</v>
      </c>
      <c r="I263" s="33">
        <v>2</v>
      </c>
      <c r="J263" s="33">
        <v>0</v>
      </c>
      <c r="K263" s="33">
        <v>0</v>
      </c>
      <c r="L263" s="33">
        <v>0</v>
      </c>
      <c r="M263" s="33">
        <v>0</v>
      </c>
      <c r="N263" s="33">
        <v>0</v>
      </c>
      <c r="O263" s="33">
        <v>0</v>
      </c>
      <c r="P263" s="170"/>
      <c r="Q263" s="179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</row>
    <row r="264" spans="1:126" s="18" customFormat="1" ht="14.25" customHeight="1" x14ac:dyDescent="0.25">
      <c r="A264" s="196"/>
      <c r="B264" s="200"/>
      <c r="C264" s="17" t="s">
        <v>121</v>
      </c>
      <c r="D264" s="33">
        <v>0</v>
      </c>
      <c r="E264" s="33">
        <v>0</v>
      </c>
      <c r="F264" s="33">
        <v>0</v>
      </c>
      <c r="G264" s="33">
        <v>0</v>
      </c>
      <c r="H264" s="33">
        <v>0</v>
      </c>
      <c r="I264" s="33">
        <v>0</v>
      </c>
      <c r="J264" s="33">
        <v>0</v>
      </c>
      <c r="K264" s="33">
        <v>0</v>
      </c>
      <c r="L264" s="33">
        <v>0</v>
      </c>
      <c r="M264" s="33">
        <v>0</v>
      </c>
      <c r="N264" s="33">
        <v>0</v>
      </c>
      <c r="O264" s="33">
        <v>0</v>
      </c>
      <c r="P264" s="171"/>
      <c r="Q264" s="180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</row>
    <row r="265" spans="1:126" s="18" customFormat="1" ht="48" customHeight="1" x14ac:dyDescent="0.25">
      <c r="A265" s="196">
        <v>52</v>
      </c>
      <c r="B265" s="200" t="s">
        <v>32</v>
      </c>
      <c r="C265" s="17" t="s">
        <v>56</v>
      </c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169">
        <v>0</v>
      </c>
      <c r="Q265" s="178">
        <v>0</v>
      </c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</row>
    <row r="266" spans="1:126" s="13" customFormat="1" ht="18" customHeight="1" x14ac:dyDescent="0.25">
      <c r="A266" s="196"/>
      <c r="B266" s="200"/>
      <c r="C266" s="49" t="s">
        <v>57</v>
      </c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170"/>
      <c r="Q266" s="179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</row>
    <row r="267" spans="1:126" s="13" customFormat="1" ht="18" customHeight="1" x14ac:dyDescent="0.25">
      <c r="A267" s="196"/>
      <c r="B267" s="200"/>
      <c r="C267" s="49" t="s">
        <v>58</v>
      </c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170"/>
      <c r="Q267" s="179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</row>
    <row r="268" spans="1:126" s="18" customFormat="1" ht="18" customHeight="1" x14ac:dyDescent="0.25">
      <c r="A268" s="196"/>
      <c r="B268" s="200"/>
      <c r="C268" s="17" t="s">
        <v>120</v>
      </c>
      <c r="D268" s="33"/>
      <c r="E268" s="33">
        <v>1</v>
      </c>
      <c r="F268" s="33">
        <v>1</v>
      </c>
      <c r="G268" s="33"/>
      <c r="H268" s="33"/>
      <c r="I268" s="33"/>
      <c r="J268" s="33"/>
      <c r="K268" s="33">
        <v>1</v>
      </c>
      <c r="L268" s="33">
        <v>1</v>
      </c>
      <c r="M268" s="33"/>
      <c r="N268" s="33"/>
      <c r="O268" s="33"/>
      <c r="P268" s="170"/>
      <c r="Q268" s="179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</row>
    <row r="269" spans="1:126" s="18" customFormat="1" ht="18" customHeight="1" x14ac:dyDescent="0.25">
      <c r="A269" s="196"/>
      <c r="B269" s="200"/>
      <c r="C269" s="17" t="s">
        <v>121</v>
      </c>
      <c r="D269" s="33">
        <v>1</v>
      </c>
      <c r="E269" s="33">
        <v>1</v>
      </c>
      <c r="F269" s="33"/>
      <c r="G269" s="33"/>
      <c r="H269" s="33"/>
      <c r="I269" s="33"/>
      <c r="J269" s="33">
        <v>2</v>
      </c>
      <c r="K269" s="33">
        <v>2</v>
      </c>
      <c r="L269" s="33"/>
      <c r="M269" s="33"/>
      <c r="N269" s="33"/>
      <c r="O269" s="33"/>
      <c r="P269" s="171"/>
      <c r="Q269" s="180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</row>
    <row r="270" spans="1:126" s="18" customFormat="1" ht="45" customHeight="1" x14ac:dyDescent="0.25">
      <c r="A270" s="193">
        <v>53</v>
      </c>
      <c r="B270" s="218" t="s">
        <v>100</v>
      </c>
      <c r="C270" s="17" t="s">
        <v>56</v>
      </c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169">
        <v>0</v>
      </c>
      <c r="Q270" s="178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</row>
    <row r="271" spans="1:126" s="13" customFormat="1" ht="18.75" customHeight="1" x14ac:dyDescent="0.25">
      <c r="A271" s="194"/>
      <c r="B271" s="219"/>
      <c r="C271" s="49" t="s">
        <v>57</v>
      </c>
      <c r="D271" s="34">
        <v>0</v>
      </c>
      <c r="E271" s="34">
        <v>0</v>
      </c>
      <c r="F271" s="34">
        <v>0</v>
      </c>
      <c r="G271" s="34">
        <v>1</v>
      </c>
      <c r="H271" s="34">
        <v>1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170"/>
      <c r="Q271" s="179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</row>
    <row r="272" spans="1:126" s="13" customFormat="1" ht="18" customHeight="1" x14ac:dyDescent="0.25">
      <c r="A272" s="194"/>
      <c r="B272" s="219"/>
      <c r="C272" s="49" t="s">
        <v>58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170"/>
      <c r="Q272" s="179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</row>
    <row r="273" spans="1:126" s="18" customFormat="1" ht="18" customHeight="1" x14ac:dyDescent="0.25">
      <c r="A273" s="194"/>
      <c r="B273" s="219"/>
      <c r="C273" s="17" t="s">
        <v>120</v>
      </c>
      <c r="D273" s="33">
        <v>0</v>
      </c>
      <c r="E273" s="33">
        <v>0</v>
      </c>
      <c r="F273" s="33">
        <v>0</v>
      </c>
      <c r="G273" s="33">
        <v>0</v>
      </c>
      <c r="H273" s="33">
        <v>0</v>
      </c>
      <c r="I273" s="33">
        <v>0</v>
      </c>
      <c r="J273" s="33">
        <v>0</v>
      </c>
      <c r="K273" s="33">
        <v>0</v>
      </c>
      <c r="L273" s="33">
        <v>0</v>
      </c>
      <c r="M273" s="33">
        <v>0</v>
      </c>
      <c r="N273" s="33">
        <v>0</v>
      </c>
      <c r="O273" s="33">
        <v>0</v>
      </c>
      <c r="P273" s="170"/>
      <c r="Q273" s="179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</row>
    <row r="274" spans="1:126" s="18" customFormat="1" ht="18.75" customHeight="1" x14ac:dyDescent="0.25">
      <c r="A274" s="195"/>
      <c r="B274" s="220"/>
      <c r="C274" s="17" t="s">
        <v>121</v>
      </c>
      <c r="D274" s="33">
        <v>0</v>
      </c>
      <c r="E274" s="33">
        <v>0</v>
      </c>
      <c r="F274" s="33">
        <v>0</v>
      </c>
      <c r="G274" s="33">
        <v>0</v>
      </c>
      <c r="H274" s="33">
        <v>0</v>
      </c>
      <c r="I274" s="33">
        <v>0</v>
      </c>
      <c r="J274" s="33">
        <v>0</v>
      </c>
      <c r="K274" s="33">
        <v>0</v>
      </c>
      <c r="L274" s="33">
        <v>0</v>
      </c>
      <c r="M274" s="33">
        <v>0</v>
      </c>
      <c r="N274" s="33">
        <v>0</v>
      </c>
      <c r="O274" s="33">
        <v>0</v>
      </c>
      <c r="P274" s="171"/>
      <c r="Q274" s="180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</row>
    <row r="275" spans="1:126" s="18" customFormat="1" ht="48" customHeight="1" x14ac:dyDescent="0.25">
      <c r="A275" s="196">
        <v>54</v>
      </c>
      <c r="B275" s="200" t="s">
        <v>82</v>
      </c>
      <c r="C275" s="17" t="s">
        <v>56</v>
      </c>
      <c r="D275" s="33">
        <v>0</v>
      </c>
      <c r="E275" s="33">
        <v>0</v>
      </c>
      <c r="F275" s="33">
        <v>0</v>
      </c>
      <c r="G275" s="33">
        <v>0</v>
      </c>
      <c r="H275" s="33">
        <v>0</v>
      </c>
      <c r="I275" s="33">
        <v>0</v>
      </c>
      <c r="J275" s="33">
        <v>0</v>
      </c>
      <c r="K275" s="33">
        <v>0</v>
      </c>
      <c r="L275" s="33">
        <v>0</v>
      </c>
      <c r="M275" s="33">
        <v>0</v>
      </c>
      <c r="N275" s="33">
        <v>0</v>
      </c>
      <c r="O275" s="33">
        <v>0</v>
      </c>
      <c r="P275" s="169"/>
      <c r="Q275" s="178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</row>
    <row r="276" spans="1:126" s="13" customFormat="1" ht="18" customHeight="1" x14ac:dyDescent="0.25">
      <c r="A276" s="196"/>
      <c r="B276" s="200"/>
      <c r="C276" s="49" t="s">
        <v>57</v>
      </c>
      <c r="D276" s="33">
        <v>0</v>
      </c>
      <c r="E276" s="33">
        <v>0</v>
      </c>
      <c r="F276" s="33">
        <v>0</v>
      </c>
      <c r="G276" s="33">
        <v>0</v>
      </c>
      <c r="H276" s="33">
        <v>0</v>
      </c>
      <c r="I276" s="33">
        <v>0</v>
      </c>
      <c r="J276" s="33">
        <v>0</v>
      </c>
      <c r="K276" s="33">
        <v>0</v>
      </c>
      <c r="L276" s="33">
        <v>0</v>
      </c>
      <c r="M276" s="33">
        <v>0</v>
      </c>
      <c r="N276" s="33">
        <v>0</v>
      </c>
      <c r="O276" s="33">
        <v>0</v>
      </c>
      <c r="P276" s="170"/>
      <c r="Q276" s="179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</row>
    <row r="277" spans="1:126" s="13" customFormat="1" ht="15" customHeight="1" x14ac:dyDescent="0.25">
      <c r="A277" s="196"/>
      <c r="B277" s="200"/>
      <c r="C277" s="49" t="s">
        <v>58</v>
      </c>
      <c r="D277" s="33">
        <v>0</v>
      </c>
      <c r="E277" s="33">
        <v>0</v>
      </c>
      <c r="F277" s="33">
        <v>0</v>
      </c>
      <c r="G277" s="33">
        <v>0</v>
      </c>
      <c r="H277" s="33">
        <v>0</v>
      </c>
      <c r="I277" s="33">
        <v>0</v>
      </c>
      <c r="J277" s="33">
        <v>0</v>
      </c>
      <c r="K277" s="33">
        <v>0</v>
      </c>
      <c r="L277" s="33">
        <v>0</v>
      </c>
      <c r="M277" s="33">
        <v>0</v>
      </c>
      <c r="N277" s="33">
        <v>0</v>
      </c>
      <c r="O277" s="33">
        <v>0</v>
      </c>
      <c r="P277" s="170"/>
      <c r="Q277" s="179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</row>
    <row r="278" spans="1:126" s="18" customFormat="1" ht="17.25" customHeight="1" x14ac:dyDescent="0.25">
      <c r="A278" s="196"/>
      <c r="B278" s="200"/>
      <c r="C278" s="17" t="s">
        <v>120</v>
      </c>
      <c r="D278" s="33">
        <v>0</v>
      </c>
      <c r="E278" s="33">
        <v>0</v>
      </c>
      <c r="F278" s="33">
        <v>0</v>
      </c>
      <c r="G278" s="33">
        <v>0</v>
      </c>
      <c r="H278" s="33">
        <v>0</v>
      </c>
      <c r="I278" s="33">
        <v>0</v>
      </c>
      <c r="J278" s="33">
        <v>0</v>
      </c>
      <c r="K278" s="33">
        <v>0</v>
      </c>
      <c r="L278" s="33">
        <v>0</v>
      </c>
      <c r="M278" s="33">
        <v>0</v>
      </c>
      <c r="N278" s="33">
        <v>0</v>
      </c>
      <c r="O278" s="33">
        <v>0</v>
      </c>
      <c r="P278" s="170"/>
      <c r="Q278" s="179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</row>
    <row r="279" spans="1:126" s="18" customFormat="1" ht="17.25" customHeight="1" x14ac:dyDescent="0.25">
      <c r="A279" s="196"/>
      <c r="B279" s="200"/>
      <c r="C279" s="17" t="s">
        <v>121</v>
      </c>
      <c r="D279" s="33">
        <v>0</v>
      </c>
      <c r="E279" s="33">
        <v>0</v>
      </c>
      <c r="F279" s="33">
        <v>0</v>
      </c>
      <c r="G279" s="33">
        <v>0</v>
      </c>
      <c r="H279" s="33">
        <v>0</v>
      </c>
      <c r="I279" s="33">
        <v>0</v>
      </c>
      <c r="J279" s="33">
        <v>0</v>
      </c>
      <c r="K279" s="33">
        <v>0</v>
      </c>
      <c r="L279" s="33">
        <v>0</v>
      </c>
      <c r="M279" s="33">
        <v>0</v>
      </c>
      <c r="N279" s="33">
        <v>0</v>
      </c>
      <c r="O279" s="33">
        <v>0</v>
      </c>
      <c r="P279" s="171"/>
      <c r="Q279" s="180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</row>
    <row r="280" spans="1:126" s="18" customFormat="1" ht="48" customHeight="1" x14ac:dyDescent="0.25">
      <c r="A280" s="196">
        <v>55</v>
      </c>
      <c r="B280" s="209" t="s">
        <v>81</v>
      </c>
      <c r="C280" s="17" t="s">
        <v>56</v>
      </c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169"/>
      <c r="Q280" s="178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</row>
    <row r="281" spans="1:126" s="13" customFormat="1" ht="15" customHeight="1" x14ac:dyDescent="0.25">
      <c r="A281" s="196"/>
      <c r="B281" s="209"/>
      <c r="C281" s="49" t="s">
        <v>57</v>
      </c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170"/>
      <c r="Q281" s="179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</row>
    <row r="282" spans="1:126" s="13" customFormat="1" ht="15" customHeight="1" x14ac:dyDescent="0.25">
      <c r="A282" s="196"/>
      <c r="B282" s="209"/>
      <c r="C282" s="49" t="s">
        <v>58</v>
      </c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170"/>
      <c r="Q282" s="179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</row>
    <row r="283" spans="1:126" s="18" customFormat="1" ht="18.75" customHeight="1" x14ac:dyDescent="0.25">
      <c r="A283" s="196"/>
      <c r="B283" s="209"/>
      <c r="C283" s="17" t="s">
        <v>120</v>
      </c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170"/>
      <c r="Q283" s="179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</row>
    <row r="284" spans="1:126" s="18" customFormat="1" ht="18.75" customHeight="1" x14ac:dyDescent="0.25">
      <c r="A284" s="196"/>
      <c r="B284" s="209"/>
      <c r="C284" s="17" t="s">
        <v>121</v>
      </c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171"/>
      <c r="Q284" s="180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</row>
    <row r="285" spans="1:126" s="18" customFormat="1" ht="48" customHeight="1" x14ac:dyDescent="0.25">
      <c r="A285" s="196">
        <v>56</v>
      </c>
      <c r="B285" s="200" t="s">
        <v>61</v>
      </c>
      <c r="C285" s="17" t="s">
        <v>56</v>
      </c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169">
        <v>3</v>
      </c>
      <c r="Q285" s="178" t="s">
        <v>175</v>
      </c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</row>
    <row r="286" spans="1:126" s="13" customFormat="1" ht="15.75" customHeight="1" x14ac:dyDescent="0.25">
      <c r="A286" s="196"/>
      <c r="B286" s="200"/>
      <c r="C286" s="49" t="s">
        <v>57</v>
      </c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170"/>
      <c r="Q286" s="179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</row>
    <row r="287" spans="1:126" s="13" customFormat="1" ht="15.75" customHeight="1" x14ac:dyDescent="0.25">
      <c r="A287" s="196"/>
      <c r="B287" s="200"/>
      <c r="C287" s="49" t="s">
        <v>58</v>
      </c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170"/>
      <c r="Q287" s="179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</row>
    <row r="288" spans="1:126" s="18" customFormat="1" ht="18" customHeight="1" x14ac:dyDescent="0.25">
      <c r="A288" s="196"/>
      <c r="B288" s="200"/>
      <c r="C288" s="17" t="s">
        <v>120</v>
      </c>
      <c r="D288" s="33"/>
      <c r="E288" s="33"/>
      <c r="F288" s="33"/>
      <c r="G288" s="33">
        <v>2</v>
      </c>
      <c r="H288" s="33">
        <v>2</v>
      </c>
      <c r="I288" s="33">
        <v>0</v>
      </c>
      <c r="J288" s="33"/>
      <c r="K288" s="33"/>
      <c r="L288" s="33"/>
      <c r="M288" s="33"/>
      <c r="N288" s="33"/>
      <c r="O288" s="33"/>
      <c r="P288" s="170"/>
      <c r="Q288" s="179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</row>
    <row r="289" spans="1:126" s="18" customFormat="1" ht="18" customHeight="1" x14ac:dyDescent="0.25">
      <c r="A289" s="196"/>
      <c r="B289" s="200"/>
      <c r="C289" s="17" t="s">
        <v>121</v>
      </c>
      <c r="D289" s="33"/>
      <c r="E289" s="33"/>
      <c r="F289" s="33"/>
      <c r="G289" s="33">
        <v>3</v>
      </c>
      <c r="H289" s="33">
        <v>4</v>
      </c>
      <c r="I289" s="33">
        <v>1</v>
      </c>
      <c r="J289" s="33"/>
      <c r="K289" s="33"/>
      <c r="L289" s="33"/>
      <c r="M289" s="33"/>
      <c r="N289" s="33"/>
      <c r="O289" s="33"/>
      <c r="P289" s="171"/>
      <c r="Q289" s="180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</row>
    <row r="290" spans="1:126" s="18" customFormat="1" ht="48" customHeight="1" x14ac:dyDescent="0.25">
      <c r="A290" s="196">
        <v>57</v>
      </c>
      <c r="B290" s="200" t="s">
        <v>67</v>
      </c>
      <c r="C290" s="17" t="s">
        <v>56</v>
      </c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169"/>
      <c r="Q290" s="178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</row>
    <row r="291" spans="1:126" s="13" customFormat="1" ht="16.5" customHeight="1" x14ac:dyDescent="0.25">
      <c r="A291" s="196"/>
      <c r="B291" s="200"/>
      <c r="C291" s="49" t="s">
        <v>57</v>
      </c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170"/>
      <c r="Q291" s="179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</row>
    <row r="292" spans="1:126" s="13" customFormat="1" ht="16.5" customHeight="1" x14ac:dyDescent="0.25">
      <c r="A292" s="196"/>
      <c r="B292" s="200"/>
      <c r="C292" s="49" t="s">
        <v>58</v>
      </c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170"/>
      <c r="Q292" s="179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</row>
    <row r="293" spans="1:126" s="18" customFormat="1" ht="16.5" customHeight="1" x14ac:dyDescent="0.25">
      <c r="A293" s="196"/>
      <c r="B293" s="200"/>
      <c r="C293" s="17" t="s">
        <v>120</v>
      </c>
      <c r="G293" s="33">
        <v>1</v>
      </c>
      <c r="H293" s="33">
        <v>2</v>
      </c>
      <c r="I293" s="33">
        <v>1</v>
      </c>
      <c r="J293" s="33"/>
      <c r="K293" s="33"/>
      <c r="L293" s="33"/>
      <c r="M293" s="33"/>
      <c r="N293" s="33"/>
      <c r="O293" s="33"/>
      <c r="P293" s="170"/>
      <c r="Q293" s="179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</row>
    <row r="294" spans="1:126" s="18" customFormat="1" ht="16.5" customHeight="1" x14ac:dyDescent="0.25">
      <c r="A294" s="196"/>
      <c r="B294" s="200"/>
      <c r="C294" s="17" t="s">
        <v>121</v>
      </c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171"/>
      <c r="Q294" s="180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</row>
    <row r="295" spans="1:126" s="18" customFormat="1" ht="48" customHeight="1" x14ac:dyDescent="0.25">
      <c r="A295" s="193">
        <v>58</v>
      </c>
      <c r="B295" s="200" t="s">
        <v>33</v>
      </c>
      <c r="C295" s="17" t="s">
        <v>56</v>
      </c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169">
        <v>1</v>
      </c>
      <c r="Q295" s="178" t="s">
        <v>184</v>
      </c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</row>
    <row r="296" spans="1:126" s="13" customFormat="1" ht="16.5" customHeight="1" x14ac:dyDescent="0.25">
      <c r="A296" s="194"/>
      <c r="B296" s="200"/>
      <c r="C296" s="49" t="s">
        <v>57</v>
      </c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170"/>
      <c r="Q296" s="179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</row>
    <row r="297" spans="1:126" s="13" customFormat="1" ht="16.5" customHeight="1" x14ac:dyDescent="0.25">
      <c r="A297" s="194"/>
      <c r="B297" s="200"/>
      <c r="C297" s="49" t="s">
        <v>58</v>
      </c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170"/>
      <c r="Q297" s="179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</row>
    <row r="298" spans="1:126" s="18" customFormat="1" ht="16.5" customHeight="1" x14ac:dyDescent="0.25">
      <c r="A298" s="194"/>
      <c r="B298" s="200"/>
      <c r="C298" s="17" t="s">
        <v>120</v>
      </c>
      <c r="D298" s="33">
        <v>1</v>
      </c>
      <c r="E298" s="33">
        <v>6</v>
      </c>
      <c r="F298" s="33">
        <v>1</v>
      </c>
      <c r="G298" s="33">
        <v>3</v>
      </c>
      <c r="H298" s="33">
        <v>5</v>
      </c>
      <c r="I298" s="33"/>
      <c r="J298" s="33"/>
      <c r="K298" s="33">
        <v>1</v>
      </c>
      <c r="L298" s="33">
        <v>1</v>
      </c>
      <c r="M298" s="33"/>
      <c r="N298" s="33"/>
      <c r="O298" s="33"/>
      <c r="P298" s="170"/>
      <c r="Q298" s="179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</row>
    <row r="299" spans="1:126" s="18" customFormat="1" ht="16.5" customHeight="1" x14ac:dyDescent="0.25">
      <c r="A299" s="195"/>
      <c r="B299" s="200"/>
      <c r="C299" s="17" t="s">
        <v>121</v>
      </c>
      <c r="D299" s="33">
        <v>3</v>
      </c>
      <c r="E299" s="33">
        <v>5</v>
      </c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171"/>
      <c r="Q299" s="180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</row>
    <row r="300" spans="1:126" s="18" customFormat="1" ht="48" customHeight="1" x14ac:dyDescent="0.25">
      <c r="A300" s="196">
        <v>59</v>
      </c>
      <c r="B300" s="200" t="s">
        <v>34</v>
      </c>
      <c r="C300" s="17" t="s">
        <v>56</v>
      </c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169">
        <v>0</v>
      </c>
      <c r="Q300" s="178" t="s">
        <v>188</v>
      </c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</row>
    <row r="301" spans="1:126" s="13" customFormat="1" ht="17.25" customHeight="1" x14ac:dyDescent="0.25">
      <c r="A301" s="196"/>
      <c r="B301" s="200"/>
      <c r="C301" s="49" t="s">
        <v>57</v>
      </c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170"/>
      <c r="Q301" s="179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</row>
    <row r="302" spans="1:126" s="13" customFormat="1" ht="17.25" customHeight="1" x14ac:dyDescent="0.25">
      <c r="A302" s="196"/>
      <c r="B302" s="200"/>
      <c r="C302" s="49" t="s">
        <v>58</v>
      </c>
      <c r="D302" s="34">
        <v>0</v>
      </c>
      <c r="E302" s="34">
        <v>0</v>
      </c>
      <c r="F302" s="34">
        <v>0</v>
      </c>
      <c r="G302" s="34">
        <v>0</v>
      </c>
      <c r="H302" s="34">
        <v>3</v>
      </c>
      <c r="I302" s="34">
        <v>0</v>
      </c>
      <c r="J302" s="34">
        <v>0</v>
      </c>
      <c r="K302" s="34">
        <v>0</v>
      </c>
      <c r="L302" s="34">
        <v>0</v>
      </c>
      <c r="M302" s="34">
        <v>1</v>
      </c>
      <c r="N302" s="34">
        <v>1</v>
      </c>
      <c r="O302" s="34">
        <v>0</v>
      </c>
      <c r="P302" s="170"/>
      <c r="Q302" s="179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</row>
    <row r="303" spans="1:126" s="18" customFormat="1" ht="17.25" customHeight="1" x14ac:dyDescent="0.25">
      <c r="A303" s="196"/>
      <c r="B303" s="200"/>
      <c r="C303" s="17" t="s">
        <v>120</v>
      </c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170"/>
      <c r="Q303" s="179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</row>
    <row r="304" spans="1:126" s="18" customFormat="1" ht="17.25" customHeight="1" x14ac:dyDescent="0.25">
      <c r="A304" s="196"/>
      <c r="B304" s="200"/>
      <c r="C304" s="17" t="s">
        <v>121</v>
      </c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171"/>
      <c r="Q304" s="180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</row>
    <row r="305" spans="1:126" s="18" customFormat="1" ht="48" customHeight="1" x14ac:dyDescent="0.25">
      <c r="A305" s="196">
        <v>60</v>
      </c>
      <c r="B305" s="200" t="s">
        <v>35</v>
      </c>
      <c r="C305" s="35" t="s">
        <v>56</v>
      </c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169"/>
      <c r="Q305" s="178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</row>
    <row r="306" spans="1:126" s="13" customFormat="1" ht="16.5" customHeight="1" x14ac:dyDescent="0.25">
      <c r="A306" s="196"/>
      <c r="B306" s="200"/>
      <c r="C306" s="49" t="s">
        <v>57</v>
      </c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170"/>
      <c r="Q306" s="179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</row>
    <row r="307" spans="1:126" s="13" customFormat="1" ht="16.5" customHeight="1" x14ac:dyDescent="0.25">
      <c r="A307" s="196"/>
      <c r="B307" s="200"/>
      <c r="C307" s="49" t="s">
        <v>58</v>
      </c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170"/>
      <c r="Q307" s="179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</row>
    <row r="308" spans="1:126" s="18" customFormat="1" ht="16.5" customHeight="1" x14ac:dyDescent="0.25">
      <c r="A308" s="196"/>
      <c r="B308" s="200"/>
      <c r="C308" s="17" t="s">
        <v>120</v>
      </c>
      <c r="D308" s="33"/>
      <c r="E308" s="33"/>
      <c r="F308" s="33"/>
      <c r="G308" s="33"/>
      <c r="H308" s="33"/>
      <c r="I308" s="33"/>
      <c r="J308" s="33">
        <v>1</v>
      </c>
      <c r="K308" s="33">
        <v>1</v>
      </c>
      <c r="L308" s="33"/>
      <c r="M308" s="33"/>
      <c r="N308" s="33"/>
      <c r="O308" s="33"/>
      <c r="P308" s="170"/>
      <c r="Q308" s="179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</row>
    <row r="309" spans="1:126" s="18" customFormat="1" ht="16.5" customHeight="1" x14ac:dyDescent="0.25">
      <c r="A309" s="196"/>
      <c r="B309" s="200"/>
      <c r="C309" s="17" t="s">
        <v>121</v>
      </c>
      <c r="D309" s="33">
        <v>1</v>
      </c>
      <c r="E309" s="33">
        <v>2</v>
      </c>
      <c r="F309" s="33">
        <v>1</v>
      </c>
      <c r="G309" s="33"/>
      <c r="H309" s="33"/>
      <c r="I309" s="33"/>
      <c r="L309" s="33"/>
      <c r="M309" s="33"/>
      <c r="N309" s="33"/>
      <c r="O309" s="33"/>
      <c r="P309" s="171"/>
      <c r="Q309" s="180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</row>
    <row r="310" spans="1:126" s="18" customFormat="1" ht="48" customHeight="1" x14ac:dyDescent="0.25">
      <c r="A310" s="196">
        <v>61</v>
      </c>
      <c r="B310" s="200" t="s">
        <v>68</v>
      </c>
      <c r="C310" s="17" t="s">
        <v>56</v>
      </c>
      <c r="D310" s="33">
        <v>0</v>
      </c>
      <c r="E310" s="33">
        <v>0</v>
      </c>
      <c r="F310" s="33">
        <v>0</v>
      </c>
      <c r="G310" s="33">
        <v>0</v>
      </c>
      <c r="H310" s="33">
        <v>0</v>
      </c>
      <c r="I310" s="33">
        <v>0</v>
      </c>
      <c r="J310" s="33">
        <v>0</v>
      </c>
      <c r="K310" s="33">
        <v>0</v>
      </c>
      <c r="L310" s="33">
        <v>0</v>
      </c>
      <c r="M310" s="33">
        <v>0</v>
      </c>
      <c r="N310" s="33">
        <v>0</v>
      </c>
      <c r="O310" s="33">
        <v>0</v>
      </c>
      <c r="P310" s="169">
        <v>0</v>
      </c>
      <c r="Q310" s="178">
        <v>0</v>
      </c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</row>
    <row r="311" spans="1:126" s="13" customFormat="1" ht="18.75" customHeight="1" x14ac:dyDescent="0.25">
      <c r="A311" s="196"/>
      <c r="B311" s="200"/>
      <c r="C311" s="49" t="s">
        <v>57</v>
      </c>
      <c r="D311" s="33">
        <v>0</v>
      </c>
      <c r="E311" s="33">
        <v>0</v>
      </c>
      <c r="F311" s="33">
        <v>0</v>
      </c>
      <c r="G311" s="33">
        <v>0</v>
      </c>
      <c r="H311" s="33">
        <v>0</v>
      </c>
      <c r="I311" s="33">
        <v>0</v>
      </c>
      <c r="J311" s="33">
        <v>0</v>
      </c>
      <c r="K311" s="33">
        <v>0</v>
      </c>
      <c r="L311" s="33">
        <v>0</v>
      </c>
      <c r="M311" s="33">
        <v>0</v>
      </c>
      <c r="N311" s="33">
        <v>0</v>
      </c>
      <c r="O311" s="33">
        <v>0</v>
      </c>
      <c r="P311" s="170"/>
      <c r="Q311" s="179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</row>
    <row r="312" spans="1:126" s="13" customFormat="1" ht="18.75" customHeight="1" x14ac:dyDescent="0.25">
      <c r="A312" s="196"/>
      <c r="B312" s="200"/>
      <c r="C312" s="49" t="s">
        <v>58</v>
      </c>
      <c r="D312" s="33">
        <v>0</v>
      </c>
      <c r="E312" s="33">
        <v>0</v>
      </c>
      <c r="F312" s="33">
        <v>0</v>
      </c>
      <c r="G312" s="33">
        <v>0</v>
      </c>
      <c r="H312" s="33">
        <v>0</v>
      </c>
      <c r="I312" s="33">
        <v>0</v>
      </c>
      <c r="J312" s="33">
        <v>0</v>
      </c>
      <c r="K312" s="33">
        <v>0</v>
      </c>
      <c r="L312" s="33">
        <v>0</v>
      </c>
      <c r="M312" s="33">
        <v>0</v>
      </c>
      <c r="N312" s="33">
        <v>0</v>
      </c>
      <c r="O312" s="33">
        <v>0</v>
      </c>
      <c r="P312" s="170"/>
      <c r="Q312" s="179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</row>
    <row r="313" spans="1:126" s="18" customFormat="1" ht="18.75" customHeight="1" x14ac:dyDescent="0.25">
      <c r="A313" s="196"/>
      <c r="B313" s="200"/>
      <c r="C313" s="17" t="s">
        <v>120</v>
      </c>
      <c r="D313" s="33">
        <v>0</v>
      </c>
      <c r="E313" s="33">
        <v>0</v>
      </c>
      <c r="F313" s="33">
        <v>0</v>
      </c>
      <c r="G313" s="33">
        <v>0</v>
      </c>
      <c r="H313" s="33">
        <v>0</v>
      </c>
      <c r="I313" s="33">
        <v>0</v>
      </c>
      <c r="J313" s="33">
        <v>0</v>
      </c>
      <c r="K313" s="33">
        <v>0</v>
      </c>
      <c r="L313" s="33">
        <v>0</v>
      </c>
      <c r="M313" s="33">
        <v>0</v>
      </c>
      <c r="N313" s="33">
        <v>0</v>
      </c>
      <c r="O313" s="33">
        <v>0</v>
      </c>
      <c r="P313" s="170"/>
      <c r="Q313" s="179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</row>
    <row r="314" spans="1:126" s="18" customFormat="1" ht="18.75" customHeight="1" x14ac:dyDescent="0.25">
      <c r="A314" s="196"/>
      <c r="B314" s="200"/>
      <c r="C314" s="17" t="s">
        <v>121</v>
      </c>
      <c r="D314" s="33">
        <v>0</v>
      </c>
      <c r="E314" s="33">
        <v>0</v>
      </c>
      <c r="F314" s="33">
        <v>0</v>
      </c>
      <c r="G314" s="33">
        <v>0</v>
      </c>
      <c r="H314" s="33">
        <v>0</v>
      </c>
      <c r="I314" s="33">
        <v>0</v>
      </c>
      <c r="J314" s="33">
        <v>0</v>
      </c>
      <c r="K314" s="33">
        <v>0</v>
      </c>
      <c r="L314" s="33">
        <v>0</v>
      </c>
      <c r="M314" s="33">
        <v>0</v>
      </c>
      <c r="N314" s="33">
        <v>0</v>
      </c>
      <c r="O314" s="33">
        <v>0</v>
      </c>
      <c r="P314" s="171"/>
      <c r="Q314" s="180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</row>
    <row r="315" spans="1:126" s="18" customFormat="1" ht="48.75" customHeight="1" x14ac:dyDescent="0.25">
      <c r="A315" s="196">
        <v>62</v>
      </c>
      <c r="B315" s="200" t="s">
        <v>69</v>
      </c>
      <c r="C315" s="17" t="s">
        <v>56</v>
      </c>
      <c r="D315" s="33">
        <v>0</v>
      </c>
      <c r="E315" s="33">
        <v>0</v>
      </c>
      <c r="F315" s="33">
        <v>0</v>
      </c>
      <c r="G315" s="33">
        <v>0</v>
      </c>
      <c r="H315" s="33">
        <v>0</v>
      </c>
      <c r="I315" s="33">
        <v>0</v>
      </c>
      <c r="J315" s="33">
        <v>0</v>
      </c>
      <c r="K315" s="33">
        <v>0</v>
      </c>
      <c r="L315" s="33">
        <v>0</v>
      </c>
      <c r="M315" s="33">
        <v>0</v>
      </c>
      <c r="N315" s="33">
        <v>0</v>
      </c>
      <c r="O315" s="33">
        <v>0</v>
      </c>
      <c r="P315" s="172">
        <v>2</v>
      </c>
      <c r="Q315" s="181" t="s">
        <v>187</v>
      </c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</row>
    <row r="316" spans="1:126" s="13" customFormat="1" ht="15" customHeight="1" x14ac:dyDescent="0.25">
      <c r="A316" s="196"/>
      <c r="B316" s="200"/>
      <c r="C316" s="49" t="s">
        <v>57</v>
      </c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173"/>
      <c r="Q316" s="182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</row>
    <row r="317" spans="1:126" s="13" customFormat="1" ht="15" customHeight="1" x14ac:dyDescent="0.25">
      <c r="A317" s="196"/>
      <c r="B317" s="200"/>
      <c r="C317" s="49" t="s">
        <v>58</v>
      </c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173"/>
      <c r="Q317" s="182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</row>
    <row r="318" spans="1:126" s="18" customFormat="1" ht="15" customHeight="1" x14ac:dyDescent="0.25">
      <c r="A318" s="196"/>
      <c r="B318" s="200"/>
      <c r="C318" s="17" t="s">
        <v>120</v>
      </c>
      <c r="D318" s="33">
        <v>0</v>
      </c>
      <c r="E318" s="33">
        <v>1</v>
      </c>
      <c r="F318" s="33">
        <v>0</v>
      </c>
      <c r="G318" s="33">
        <v>2</v>
      </c>
      <c r="H318" s="33">
        <v>2</v>
      </c>
      <c r="I318" s="33">
        <v>0</v>
      </c>
      <c r="J318" s="33">
        <v>0</v>
      </c>
      <c r="K318" s="33">
        <v>0</v>
      </c>
      <c r="L318" s="33">
        <v>0</v>
      </c>
      <c r="M318" s="33">
        <v>0</v>
      </c>
      <c r="N318" s="33">
        <v>0</v>
      </c>
      <c r="O318" s="33">
        <v>0</v>
      </c>
      <c r="P318" s="173"/>
      <c r="Q318" s="182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</row>
    <row r="319" spans="1:126" s="18" customFormat="1" ht="15" customHeight="1" x14ac:dyDescent="0.25">
      <c r="A319" s="196"/>
      <c r="B319" s="200"/>
      <c r="C319" s="17" t="s">
        <v>121</v>
      </c>
      <c r="D319" s="33">
        <v>3</v>
      </c>
      <c r="E319" s="33">
        <v>6</v>
      </c>
      <c r="F319" s="33">
        <v>3</v>
      </c>
      <c r="G319" s="33">
        <v>0</v>
      </c>
      <c r="H319" s="33">
        <v>0</v>
      </c>
      <c r="I319" s="33">
        <v>0</v>
      </c>
      <c r="J319" s="33">
        <v>0</v>
      </c>
      <c r="K319" s="33">
        <v>0</v>
      </c>
      <c r="L319" s="33">
        <v>0</v>
      </c>
      <c r="M319" s="33">
        <v>0</v>
      </c>
      <c r="N319" s="33">
        <v>0</v>
      </c>
      <c r="O319" s="33">
        <v>0</v>
      </c>
      <c r="P319" s="174"/>
      <c r="Q319" s="183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</row>
    <row r="320" spans="1:126" s="18" customFormat="1" ht="48" customHeight="1" x14ac:dyDescent="0.25">
      <c r="A320" s="196">
        <v>63</v>
      </c>
      <c r="B320" s="200" t="s">
        <v>74</v>
      </c>
      <c r="C320" s="17" t="s">
        <v>56</v>
      </c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172"/>
      <c r="Q320" s="181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</row>
    <row r="321" spans="1:126" s="13" customFormat="1" ht="16.5" customHeight="1" x14ac:dyDescent="0.25">
      <c r="A321" s="196"/>
      <c r="B321" s="200"/>
      <c r="C321" s="49" t="s">
        <v>57</v>
      </c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173"/>
      <c r="Q321" s="182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</row>
    <row r="322" spans="1:126" s="13" customFormat="1" ht="16.5" customHeight="1" x14ac:dyDescent="0.25">
      <c r="A322" s="196"/>
      <c r="B322" s="200"/>
      <c r="C322" s="49" t="s">
        <v>58</v>
      </c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173"/>
      <c r="Q322" s="18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</row>
    <row r="323" spans="1:126" s="18" customFormat="1" ht="18.75" customHeight="1" x14ac:dyDescent="0.25">
      <c r="A323" s="196"/>
      <c r="B323" s="200"/>
      <c r="C323" s="17" t="s">
        <v>120</v>
      </c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173"/>
      <c r="Q323" s="182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</row>
    <row r="324" spans="1:126" s="18" customFormat="1" ht="18.75" customHeight="1" x14ac:dyDescent="0.25">
      <c r="A324" s="196"/>
      <c r="B324" s="200"/>
      <c r="C324" s="17" t="s">
        <v>121</v>
      </c>
      <c r="D324" s="33">
        <v>1</v>
      </c>
      <c r="E324" s="75">
        <v>263</v>
      </c>
      <c r="F324" s="33">
        <v>0</v>
      </c>
      <c r="G324" s="33">
        <v>2</v>
      </c>
      <c r="H324" s="75">
        <v>263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0</v>
      </c>
      <c r="O324" s="33">
        <v>0</v>
      </c>
      <c r="P324" s="174"/>
      <c r="Q324" s="183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</row>
    <row r="325" spans="1:126" s="18" customFormat="1" ht="44.25" customHeight="1" x14ac:dyDescent="0.25">
      <c r="A325" s="196">
        <v>64</v>
      </c>
      <c r="B325" s="200" t="s">
        <v>89</v>
      </c>
      <c r="C325" s="17" t="s">
        <v>56</v>
      </c>
      <c r="D325" s="33"/>
      <c r="E325" s="33"/>
      <c r="F325" s="33"/>
      <c r="G325" s="33"/>
      <c r="H325" s="33"/>
      <c r="I325" s="33"/>
      <c r="J325" s="33"/>
      <c r="K325" s="33">
        <v>1</v>
      </c>
      <c r="L325" s="33">
        <v>1</v>
      </c>
      <c r="M325" s="33"/>
      <c r="N325" s="33"/>
      <c r="O325" s="33"/>
      <c r="P325" s="169"/>
      <c r="Q325" s="178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</row>
    <row r="326" spans="1:126" s="13" customFormat="1" ht="15.75" customHeight="1" x14ac:dyDescent="0.25">
      <c r="A326" s="196"/>
      <c r="B326" s="200"/>
      <c r="C326" s="49" t="s">
        <v>57</v>
      </c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170"/>
      <c r="Q326" s="179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</row>
    <row r="327" spans="1:126" s="13" customFormat="1" ht="15.75" customHeight="1" x14ac:dyDescent="0.25">
      <c r="A327" s="196"/>
      <c r="B327" s="200"/>
      <c r="C327" s="49" t="s">
        <v>58</v>
      </c>
      <c r="D327" s="34"/>
      <c r="E327" s="34"/>
      <c r="F327" s="34"/>
      <c r="G327" s="34"/>
      <c r="H327" s="34"/>
      <c r="I327" s="34"/>
      <c r="J327" s="34"/>
      <c r="K327" s="34">
        <v>1</v>
      </c>
      <c r="L327" s="34">
        <v>1</v>
      </c>
      <c r="M327" s="34"/>
      <c r="N327" s="34"/>
      <c r="O327" s="34"/>
      <c r="P327" s="170"/>
      <c r="Q327" s="179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</row>
    <row r="328" spans="1:126" s="18" customFormat="1" ht="18.75" customHeight="1" x14ac:dyDescent="0.25">
      <c r="A328" s="196"/>
      <c r="B328" s="200"/>
      <c r="C328" s="17" t="s">
        <v>120</v>
      </c>
      <c r="D328" s="33"/>
      <c r="E328" s="33"/>
      <c r="F328" s="33"/>
      <c r="G328" s="33"/>
      <c r="H328" s="33"/>
      <c r="I328" s="33"/>
      <c r="J328" s="33"/>
      <c r="K328" s="33">
        <v>2</v>
      </c>
      <c r="L328" s="33">
        <v>2</v>
      </c>
      <c r="M328" s="33"/>
      <c r="N328" s="33"/>
      <c r="O328" s="33"/>
      <c r="P328" s="170"/>
      <c r="Q328" s="179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</row>
    <row r="329" spans="1:126" s="18" customFormat="1" ht="18.75" customHeight="1" x14ac:dyDescent="0.25">
      <c r="A329" s="196"/>
      <c r="B329" s="200"/>
      <c r="C329" s="17" t="s">
        <v>121</v>
      </c>
      <c r="D329" s="33">
        <v>2</v>
      </c>
      <c r="E329" s="33">
        <v>4</v>
      </c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171"/>
      <c r="Q329" s="180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</row>
    <row r="330" spans="1:126" s="18" customFormat="1" ht="45" customHeight="1" x14ac:dyDescent="0.25">
      <c r="A330" s="196">
        <v>65</v>
      </c>
      <c r="B330" s="200" t="s">
        <v>36</v>
      </c>
      <c r="C330" s="17" t="s">
        <v>56</v>
      </c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169">
        <v>0</v>
      </c>
      <c r="Q330" s="178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</row>
    <row r="331" spans="1:126" s="13" customFormat="1" ht="15" customHeight="1" x14ac:dyDescent="0.25">
      <c r="A331" s="196"/>
      <c r="B331" s="200"/>
      <c r="C331" s="82" t="s">
        <v>57</v>
      </c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170"/>
      <c r="Q331" s="179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</row>
    <row r="332" spans="1:126" s="13" customFormat="1" ht="15" customHeight="1" x14ac:dyDescent="0.25">
      <c r="A332" s="196"/>
      <c r="B332" s="200"/>
      <c r="C332" s="82" t="s">
        <v>58</v>
      </c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170"/>
      <c r="Q332" s="179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</row>
    <row r="333" spans="1:126" s="18" customFormat="1" ht="15" customHeight="1" x14ac:dyDescent="0.25">
      <c r="A333" s="196"/>
      <c r="B333" s="200"/>
      <c r="C333" s="17" t="s">
        <v>120</v>
      </c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170"/>
      <c r="Q333" s="179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</row>
    <row r="334" spans="1:126" s="18" customFormat="1" ht="15" customHeight="1" x14ac:dyDescent="0.25">
      <c r="A334" s="196"/>
      <c r="B334" s="200"/>
      <c r="C334" s="17" t="s">
        <v>121</v>
      </c>
      <c r="D334" s="33">
        <v>1</v>
      </c>
      <c r="E334" s="33">
        <v>4</v>
      </c>
      <c r="F334" s="33">
        <v>1</v>
      </c>
      <c r="G334" s="33"/>
      <c r="H334" s="33"/>
      <c r="I334" s="33"/>
      <c r="J334" s="33"/>
      <c r="K334" s="33">
        <v>1</v>
      </c>
      <c r="L334" s="33">
        <v>1</v>
      </c>
      <c r="M334" s="33"/>
      <c r="N334" s="33"/>
      <c r="O334" s="33"/>
      <c r="P334" s="171"/>
      <c r="Q334" s="180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</row>
    <row r="335" spans="1:126" s="18" customFormat="1" ht="44.25" customHeight="1" x14ac:dyDescent="0.25">
      <c r="A335" s="196">
        <v>66</v>
      </c>
      <c r="B335" s="200" t="s">
        <v>39</v>
      </c>
      <c r="C335" s="17" t="s">
        <v>56</v>
      </c>
      <c r="D335" s="33">
        <v>1</v>
      </c>
      <c r="E335" s="33">
        <v>1</v>
      </c>
      <c r="F335" s="33">
        <v>0</v>
      </c>
      <c r="G335" s="33">
        <v>0</v>
      </c>
      <c r="H335" s="33">
        <v>0</v>
      </c>
      <c r="I335" s="33">
        <v>0</v>
      </c>
      <c r="J335" s="33">
        <v>0</v>
      </c>
      <c r="K335" s="33">
        <v>0</v>
      </c>
      <c r="L335" s="33">
        <v>0</v>
      </c>
      <c r="M335" s="33">
        <v>0</v>
      </c>
      <c r="N335" s="33">
        <v>0</v>
      </c>
      <c r="O335" s="33">
        <v>0</v>
      </c>
      <c r="P335" s="169"/>
      <c r="Q335" s="178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</row>
    <row r="336" spans="1:126" s="13" customFormat="1" ht="18" customHeight="1" x14ac:dyDescent="0.25">
      <c r="A336" s="196"/>
      <c r="B336" s="200"/>
      <c r="C336" s="49" t="s">
        <v>57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170"/>
      <c r="Q336" s="179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</row>
    <row r="337" spans="1:126" s="13" customFormat="1" ht="18" customHeight="1" x14ac:dyDescent="0.25">
      <c r="A337" s="196"/>
      <c r="B337" s="200"/>
      <c r="C337" s="49" t="s">
        <v>58</v>
      </c>
      <c r="D337" s="34">
        <v>1</v>
      </c>
      <c r="E337" s="34">
        <v>1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170"/>
      <c r="Q337" s="179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</row>
    <row r="338" spans="1:126" s="18" customFormat="1" ht="18" customHeight="1" x14ac:dyDescent="0.25">
      <c r="A338" s="196"/>
      <c r="B338" s="200"/>
      <c r="C338" s="17" t="s">
        <v>120</v>
      </c>
      <c r="D338" s="33">
        <v>0</v>
      </c>
      <c r="E338" s="33">
        <v>0</v>
      </c>
      <c r="F338" s="33">
        <v>0</v>
      </c>
      <c r="G338" s="33">
        <v>0</v>
      </c>
      <c r="H338" s="33">
        <v>0</v>
      </c>
      <c r="I338" s="33">
        <v>0</v>
      </c>
      <c r="J338" s="33">
        <v>0</v>
      </c>
      <c r="K338" s="33">
        <v>0</v>
      </c>
      <c r="L338" s="33">
        <v>0</v>
      </c>
      <c r="M338" s="33">
        <v>0</v>
      </c>
      <c r="N338" s="33">
        <v>0</v>
      </c>
      <c r="O338" s="33">
        <v>0</v>
      </c>
      <c r="P338" s="170"/>
      <c r="Q338" s="179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</row>
    <row r="339" spans="1:126" s="18" customFormat="1" ht="18" customHeight="1" x14ac:dyDescent="0.25">
      <c r="A339" s="196"/>
      <c r="B339" s="200"/>
      <c r="C339" s="17" t="s">
        <v>121</v>
      </c>
      <c r="D339" s="33">
        <v>6</v>
      </c>
      <c r="E339" s="33">
        <v>8</v>
      </c>
      <c r="F339" s="33">
        <v>0</v>
      </c>
      <c r="G339" s="33">
        <v>0</v>
      </c>
      <c r="H339" s="33">
        <v>0</v>
      </c>
      <c r="I339" s="33">
        <v>0</v>
      </c>
      <c r="J339" s="33">
        <v>1</v>
      </c>
      <c r="K339" s="33">
        <v>1</v>
      </c>
      <c r="L339" s="33">
        <v>0</v>
      </c>
      <c r="M339" s="33">
        <v>0</v>
      </c>
      <c r="N339" s="33">
        <v>0</v>
      </c>
      <c r="O339" s="33">
        <v>0</v>
      </c>
      <c r="P339" s="171"/>
      <c r="Q339" s="180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</row>
    <row r="340" spans="1:126" s="12" customFormat="1" ht="48" customHeight="1" x14ac:dyDescent="0.25">
      <c r="A340" s="193">
        <v>67</v>
      </c>
      <c r="B340" s="200" t="s">
        <v>40</v>
      </c>
      <c r="C340" s="17" t="s">
        <v>56</v>
      </c>
      <c r="D340" s="33">
        <v>0</v>
      </c>
      <c r="E340" s="33">
        <v>2</v>
      </c>
      <c r="F340" s="33">
        <v>0</v>
      </c>
      <c r="G340" s="33">
        <v>0</v>
      </c>
      <c r="H340" s="33">
        <v>0</v>
      </c>
      <c r="I340" s="33">
        <v>0</v>
      </c>
      <c r="J340" s="33">
        <v>0</v>
      </c>
      <c r="K340" s="33">
        <v>1</v>
      </c>
      <c r="L340" s="33">
        <v>0</v>
      </c>
      <c r="M340" s="33">
        <v>0</v>
      </c>
      <c r="N340" s="33">
        <v>0</v>
      </c>
      <c r="O340" s="33">
        <v>0</v>
      </c>
      <c r="P340" s="169">
        <v>1</v>
      </c>
      <c r="Q340" s="178" t="s">
        <v>183</v>
      </c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</row>
    <row r="341" spans="1:126" s="12" customFormat="1" ht="12.75" customHeight="1" x14ac:dyDescent="0.25">
      <c r="A341" s="194"/>
      <c r="B341" s="200"/>
      <c r="C341" s="49" t="s">
        <v>57</v>
      </c>
      <c r="D341" s="34">
        <v>0</v>
      </c>
      <c r="E341" s="34">
        <v>1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1</v>
      </c>
      <c r="L341" s="34">
        <v>0</v>
      </c>
      <c r="M341" s="34">
        <v>0</v>
      </c>
      <c r="N341" s="34">
        <v>0</v>
      </c>
      <c r="O341" s="34">
        <v>0</v>
      </c>
      <c r="P341" s="170"/>
      <c r="Q341" s="179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</row>
    <row r="342" spans="1:126" s="12" customFormat="1" ht="12.75" customHeight="1" x14ac:dyDescent="0.25">
      <c r="A342" s="194"/>
      <c r="B342" s="200"/>
      <c r="C342" s="49" t="s">
        <v>58</v>
      </c>
      <c r="D342" s="34">
        <v>0</v>
      </c>
      <c r="E342" s="34">
        <v>1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170"/>
      <c r="Q342" s="179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</row>
    <row r="343" spans="1:126" s="12" customFormat="1" ht="12.75" customHeight="1" x14ac:dyDescent="0.25">
      <c r="A343" s="194"/>
      <c r="B343" s="200"/>
      <c r="C343" s="17" t="s">
        <v>120</v>
      </c>
      <c r="D343" s="33">
        <v>1</v>
      </c>
      <c r="E343" s="33">
        <v>3</v>
      </c>
      <c r="F343" s="33">
        <v>1</v>
      </c>
      <c r="G343" s="33">
        <v>0</v>
      </c>
      <c r="H343" s="33">
        <v>1</v>
      </c>
      <c r="I343" s="33">
        <v>1</v>
      </c>
      <c r="J343" s="33">
        <v>0</v>
      </c>
      <c r="K343" s="33">
        <v>1</v>
      </c>
      <c r="L343" s="33">
        <v>0</v>
      </c>
      <c r="M343" s="33">
        <v>0</v>
      </c>
      <c r="N343" s="33">
        <v>0</v>
      </c>
      <c r="O343" s="33">
        <v>0</v>
      </c>
      <c r="P343" s="170"/>
      <c r="Q343" s="179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</row>
    <row r="344" spans="1:126" s="12" customFormat="1" ht="12.75" customHeight="1" x14ac:dyDescent="0.25">
      <c r="A344" s="195"/>
      <c r="B344" s="200"/>
      <c r="C344" s="17" t="s">
        <v>121</v>
      </c>
      <c r="D344" s="33">
        <v>1</v>
      </c>
      <c r="E344" s="33">
        <v>1</v>
      </c>
      <c r="F344" s="33">
        <v>0</v>
      </c>
      <c r="G344" s="33">
        <v>0</v>
      </c>
      <c r="H344" s="33">
        <v>0</v>
      </c>
      <c r="I344" s="33">
        <v>0</v>
      </c>
      <c r="J344" s="33">
        <v>0</v>
      </c>
      <c r="K344" s="33">
        <v>0</v>
      </c>
      <c r="L344" s="33">
        <v>0</v>
      </c>
      <c r="M344" s="33">
        <v>0</v>
      </c>
      <c r="N344" s="33">
        <v>0</v>
      </c>
      <c r="O344" s="33">
        <v>0</v>
      </c>
      <c r="P344" s="171"/>
      <c r="Q344" s="180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</row>
    <row r="345" spans="1:126" s="19" customFormat="1" ht="42" customHeight="1" x14ac:dyDescent="0.25">
      <c r="A345" s="196">
        <v>68</v>
      </c>
      <c r="B345" s="200" t="s">
        <v>41</v>
      </c>
      <c r="C345" s="17" t="s">
        <v>56</v>
      </c>
      <c r="D345" s="33"/>
      <c r="E345" s="33"/>
      <c r="F345" s="33"/>
      <c r="G345" s="33"/>
      <c r="H345" s="33"/>
      <c r="I345" s="33"/>
      <c r="J345" s="33">
        <v>1</v>
      </c>
      <c r="K345" s="33">
        <v>1</v>
      </c>
      <c r="L345" s="33"/>
      <c r="M345" s="33"/>
      <c r="N345" s="33"/>
      <c r="O345" s="33"/>
      <c r="P345" s="169"/>
      <c r="Q345" s="178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</row>
    <row r="346" spans="1:126" s="12" customFormat="1" ht="17.25" customHeight="1" x14ac:dyDescent="0.25">
      <c r="A346" s="196"/>
      <c r="B346" s="200"/>
      <c r="C346" s="49" t="s">
        <v>57</v>
      </c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170"/>
      <c r="Q346" s="179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</row>
    <row r="347" spans="1:126" s="12" customFormat="1" ht="17.25" customHeight="1" x14ac:dyDescent="0.25">
      <c r="A347" s="196"/>
      <c r="B347" s="200"/>
      <c r="C347" s="49" t="s">
        <v>58</v>
      </c>
      <c r="D347" s="34"/>
      <c r="E347" s="34"/>
      <c r="F347" s="34"/>
      <c r="G347" s="34"/>
      <c r="H347" s="34"/>
      <c r="I347" s="34"/>
      <c r="J347" s="34">
        <v>1</v>
      </c>
      <c r="K347" s="34">
        <v>1</v>
      </c>
      <c r="L347" s="34"/>
      <c r="M347" s="34"/>
      <c r="N347" s="34"/>
      <c r="O347" s="34"/>
      <c r="P347" s="170"/>
      <c r="Q347" s="179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</row>
    <row r="348" spans="1:126" s="19" customFormat="1" ht="17.25" customHeight="1" x14ac:dyDescent="0.25">
      <c r="A348" s="196"/>
      <c r="B348" s="200"/>
      <c r="C348" s="17" t="s">
        <v>120</v>
      </c>
      <c r="D348" s="33"/>
      <c r="E348" s="33"/>
      <c r="F348" s="33"/>
      <c r="G348" s="33"/>
      <c r="H348" s="33"/>
      <c r="I348" s="33"/>
      <c r="J348" s="33"/>
      <c r="K348" s="33">
        <v>2</v>
      </c>
      <c r="L348" s="33">
        <v>2</v>
      </c>
      <c r="M348" s="33"/>
      <c r="N348" s="33"/>
      <c r="O348" s="33"/>
      <c r="P348" s="170"/>
      <c r="Q348" s="179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</row>
    <row r="349" spans="1:126" s="19" customFormat="1" ht="17.25" customHeight="1" x14ac:dyDescent="0.25">
      <c r="A349" s="196"/>
      <c r="B349" s="200"/>
      <c r="C349" s="17" t="s">
        <v>121</v>
      </c>
      <c r="D349" s="33"/>
      <c r="E349" s="33"/>
      <c r="F349" s="33"/>
      <c r="G349" s="33"/>
      <c r="H349" s="33"/>
      <c r="I349" s="33"/>
      <c r="J349" s="33">
        <v>1</v>
      </c>
      <c r="K349" s="33">
        <v>2</v>
      </c>
      <c r="L349" s="33"/>
      <c r="M349" s="33"/>
      <c r="N349" s="33"/>
      <c r="O349" s="33"/>
      <c r="P349" s="171"/>
      <c r="Q349" s="180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</row>
    <row r="350" spans="1:126" s="19" customFormat="1" ht="42" customHeight="1" x14ac:dyDescent="0.25">
      <c r="A350" s="196">
        <v>69</v>
      </c>
      <c r="B350" s="200" t="s">
        <v>42</v>
      </c>
      <c r="C350" s="17" t="s">
        <v>56</v>
      </c>
      <c r="D350" s="33">
        <v>0</v>
      </c>
      <c r="E350" s="33">
        <v>0</v>
      </c>
      <c r="F350" s="33">
        <v>0</v>
      </c>
      <c r="G350" s="33">
        <v>0</v>
      </c>
      <c r="H350" s="33">
        <v>0</v>
      </c>
      <c r="I350" s="33">
        <v>0</v>
      </c>
      <c r="J350" s="33">
        <v>0</v>
      </c>
      <c r="K350" s="33">
        <v>2</v>
      </c>
      <c r="L350" s="33">
        <v>1</v>
      </c>
      <c r="M350" s="33">
        <v>0</v>
      </c>
      <c r="N350" s="33">
        <v>0</v>
      </c>
      <c r="O350" s="33">
        <v>0</v>
      </c>
      <c r="P350" s="172">
        <v>1</v>
      </c>
      <c r="Q350" s="181" t="s">
        <v>180</v>
      </c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</row>
    <row r="351" spans="1:126" s="12" customFormat="1" ht="20.25" customHeight="1" x14ac:dyDescent="0.25">
      <c r="A351" s="196"/>
      <c r="B351" s="200"/>
      <c r="C351" s="49" t="s">
        <v>57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1</v>
      </c>
      <c r="L351" s="34">
        <v>0</v>
      </c>
      <c r="M351" s="34">
        <v>0</v>
      </c>
      <c r="N351" s="34">
        <v>0</v>
      </c>
      <c r="O351" s="34">
        <v>0</v>
      </c>
      <c r="P351" s="173"/>
      <c r="Q351" s="182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</row>
    <row r="352" spans="1:126" s="12" customFormat="1" ht="20.25" customHeight="1" x14ac:dyDescent="0.25">
      <c r="A352" s="196"/>
      <c r="B352" s="200"/>
      <c r="C352" s="49" t="s">
        <v>58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1</v>
      </c>
      <c r="L352" s="34">
        <v>1</v>
      </c>
      <c r="M352" s="34">
        <v>0</v>
      </c>
      <c r="N352" s="34">
        <v>0</v>
      </c>
      <c r="O352" s="34">
        <v>0</v>
      </c>
      <c r="P352" s="173"/>
      <c r="Q352" s="18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</row>
    <row r="353" spans="1:126" s="19" customFormat="1" ht="20.25" customHeight="1" x14ac:dyDescent="0.25">
      <c r="A353" s="196"/>
      <c r="B353" s="200"/>
      <c r="C353" s="17" t="s">
        <v>120</v>
      </c>
      <c r="D353" s="33">
        <v>0</v>
      </c>
      <c r="E353" s="33">
        <v>0</v>
      </c>
      <c r="F353" s="33">
        <v>0</v>
      </c>
      <c r="G353" s="33">
        <v>0</v>
      </c>
      <c r="H353" s="33">
        <v>0</v>
      </c>
      <c r="I353" s="33">
        <v>0</v>
      </c>
      <c r="J353" s="33">
        <v>0</v>
      </c>
      <c r="K353" s="33">
        <v>0</v>
      </c>
      <c r="L353" s="33">
        <v>0</v>
      </c>
      <c r="M353" s="33">
        <v>0</v>
      </c>
      <c r="N353" s="33">
        <v>0</v>
      </c>
      <c r="O353" s="33">
        <v>0</v>
      </c>
      <c r="P353" s="173"/>
      <c r="Q353" s="182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</row>
    <row r="354" spans="1:126" s="19" customFormat="1" ht="20.25" customHeight="1" x14ac:dyDescent="0.25">
      <c r="A354" s="196"/>
      <c r="B354" s="200"/>
      <c r="C354" s="17" t="s">
        <v>121</v>
      </c>
      <c r="D354" s="33">
        <v>1</v>
      </c>
      <c r="E354" s="33">
        <v>1</v>
      </c>
      <c r="F354" s="33">
        <v>0</v>
      </c>
      <c r="G354" s="33">
        <v>0</v>
      </c>
      <c r="H354" s="33">
        <v>0</v>
      </c>
      <c r="I354" s="33">
        <v>0</v>
      </c>
      <c r="J354" s="33">
        <v>0</v>
      </c>
      <c r="K354" s="33">
        <v>1</v>
      </c>
      <c r="L354" s="33">
        <v>0</v>
      </c>
      <c r="M354" s="33">
        <v>0</v>
      </c>
      <c r="N354" s="33">
        <v>0</v>
      </c>
      <c r="O354" s="33">
        <v>0</v>
      </c>
      <c r="P354" s="174"/>
      <c r="Q354" s="183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</row>
    <row r="355" spans="1:126" s="18" customFormat="1" ht="42" customHeight="1" x14ac:dyDescent="0.25">
      <c r="A355" s="196">
        <v>70</v>
      </c>
      <c r="B355" s="200" t="s">
        <v>49</v>
      </c>
      <c r="C355" s="17" t="s">
        <v>56</v>
      </c>
      <c r="D355" s="33">
        <v>1</v>
      </c>
      <c r="E355" s="33">
        <v>1</v>
      </c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169">
        <v>0</v>
      </c>
      <c r="Q355" s="178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</row>
    <row r="356" spans="1:126" s="13" customFormat="1" ht="17.25" customHeight="1" x14ac:dyDescent="0.25">
      <c r="A356" s="196"/>
      <c r="B356" s="200"/>
      <c r="C356" s="49" t="s">
        <v>57</v>
      </c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170"/>
      <c r="Q356" s="179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</row>
    <row r="357" spans="1:126" s="13" customFormat="1" ht="17.25" customHeight="1" x14ac:dyDescent="0.25">
      <c r="A357" s="196"/>
      <c r="B357" s="200"/>
      <c r="C357" s="49" t="s">
        <v>58</v>
      </c>
      <c r="D357" s="34">
        <v>1</v>
      </c>
      <c r="E357" s="34">
        <v>1</v>
      </c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170"/>
      <c r="Q357" s="179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</row>
    <row r="358" spans="1:126" s="18" customFormat="1" ht="17.25" customHeight="1" x14ac:dyDescent="0.25">
      <c r="A358" s="196"/>
      <c r="B358" s="200"/>
      <c r="C358" s="17" t="s">
        <v>120</v>
      </c>
      <c r="D358" s="33"/>
      <c r="E358" s="33">
        <v>1</v>
      </c>
      <c r="F358" s="33"/>
      <c r="G358" s="33"/>
      <c r="H358" s="33"/>
      <c r="I358" s="33"/>
      <c r="J358" s="33">
        <v>1</v>
      </c>
      <c r="K358" s="33">
        <v>3</v>
      </c>
      <c r="L358" s="33"/>
      <c r="M358" s="33"/>
      <c r="N358" s="33"/>
      <c r="O358" s="33">
        <v>1</v>
      </c>
      <c r="P358" s="170"/>
      <c r="Q358" s="179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</row>
    <row r="359" spans="1:126" s="18" customFormat="1" ht="17.25" customHeight="1" x14ac:dyDescent="0.25">
      <c r="A359" s="196"/>
      <c r="B359" s="200"/>
      <c r="C359" s="17" t="s">
        <v>121</v>
      </c>
      <c r="D359" s="33">
        <v>4</v>
      </c>
      <c r="E359" s="33">
        <v>4</v>
      </c>
      <c r="F359" s="33"/>
      <c r="G359" s="33"/>
      <c r="H359" s="33"/>
      <c r="I359" s="33"/>
      <c r="J359" s="33">
        <v>2</v>
      </c>
      <c r="K359" s="33">
        <v>5</v>
      </c>
      <c r="L359" s="33"/>
      <c r="M359" s="33"/>
      <c r="N359" s="33"/>
      <c r="O359" s="33">
        <v>3</v>
      </c>
      <c r="P359" s="171"/>
      <c r="Q359" s="180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</row>
    <row r="360" spans="1:126" s="18" customFormat="1" ht="42" customHeight="1" x14ac:dyDescent="0.25">
      <c r="A360" s="193">
        <v>71</v>
      </c>
      <c r="B360" s="200" t="s">
        <v>65</v>
      </c>
      <c r="C360" s="17" t="s">
        <v>56</v>
      </c>
      <c r="D360" s="33">
        <v>0</v>
      </c>
      <c r="E360" s="33">
        <v>0</v>
      </c>
      <c r="F360" s="33">
        <v>0</v>
      </c>
      <c r="G360" s="33">
        <v>0</v>
      </c>
      <c r="H360" s="33">
        <v>0</v>
      </c>
      <c r="I360" s="33">
        <v>0</v>
      </c>
      <c r="J360" s="33">
        <v>0</v>
      </c>
      <c r="K360" s="33">
        <v>0</v>
      </c>
      <c r="L360" s="33">
        <v>0</v>
      </c>
      <c r="M360" s="33">
        <v>0</v>
      </c>
      <c r="N360" s="33">
        <v>0</v>
      </c>
      <c r="O360" s="33">
        <v>0</v>
      </c>
      <c r="P360" s="169"/>
      <c r="Q360" s="178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</row>
    <row r="361" spans="1:126" s="13" customFormat="1" ht="17.25" customHeight="1" x14ac:dyDescent="0.25">
      <c r="A361" s="194"/>
      <c r="B361" s="200"/>
      <c r="C361" s="49" t="s">
        <v>57</v>
      </c>
      <c r="D361" s="34">
        <v>0</v>
      </c>
      <c r="E361" s="34">
        <v>0</v>
      </c>
      <c r="F361" s="34">
        <v>0</v>
      </c>
      <c r="G361" s="34">
        <v>0</v>
      </c>
      <c r="H361" s="34">
        <v>0</v>
      </c>
      <c r="I361" s="34">
        <v>0</v>
      </c>
      <c r="J361" s="34">
        <v>0</v>
      </c>
      <c r="K361" s="34">
        <v>0</v>
      </c>
      <c r="L361" s="34">
        <v>0</v>
      </c>
      <c r="M361" s="34">
        <v>0</v>
      </c>
      <c r="N361" s="34">
        <v>0</v>
      </c>
      <c r="O361" s="34">
        <v>0</v>
      </c>
      <c r="P361" s="170"/>
      <c r="Q361" s="179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</row>
    <row r="362" spans="1:126" s="13" customFormat="1" ht="17.25" customHeight="1" x14ac:dyDescent="0.25">
      <c r="A362" s="194"/>
      <c r="B362" s="200"/>
      <c r="C362" s="49" t="s">
        <v>58</v>
      </c>
      <c r="D362" s="34">
        <v>0</v>
      </c>
      <c r="E362" s="34">
        <v>0</v>
      </c>
      <c r="F362" s="34">
        <v>0</v>
      </c>
      <c r="G362" s="34">
        <v>0</v>
      </c>
      <c r="H362" s="34">
        <v>0</v>
      </c>
      <c r="I362" s="34">
        <v>0</v>
      </c>
      <c r="J362" s="34">
        <v>0</v>
      </c>
      <c r="K362" s="34">
        <v>0</v>
      </c>
      <c r="L362" s="34">
        <v>0</v>
      </c>
      <c r="M362" s="34">
        <v>0</v>
      </c>
      <c r="N362" s="34">
        <v>0</v>
      </c>
      <c r="O362" s="34">
        <v>0</v>
      </c>
      <c r="P362" s="170"/>
      <c r="Q362" s="179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</row>
    <row r="363" spans="1:126" s="18" customFormat="1" ht="17.25" customHeight="1" x14ac:dyDescent="0.25">
      <c r="A363" s="194"/>
      <c r="B363" s="200"/>
      <c r="C363" s="17" t="s">
        <v>120</v>
      </c>
      <c r="D363" s="33">
        <v>0</v>
      </c>
      <c r="E363" s="33">
        <v>0</v>
      </c>
      <c r="F363" s="33">
        <v>0</v>
      </c>
      <c r="G363" s="33">
        <v>0</v>
      </c>
      <c r="H363" s="33">
        <v>0</v>
      </c>
      <c r="I363" s="33">
        <v>0</v>
      </c>
      <c r="J363" s="33">
        <v>0</v>
      </c>
      <c r="K363" s="33">
        <v>0</v>
      </c>
      <c r="L363" s="33">
        <v>0</v>
      </c>
      <c r="M363" s="33">
        <v>0</v>
      </c>
      <c r="N363" s="33">
        <v>0</v>
      </c>
      <c r="O363" s="33">
        <v>0</v>
      </c>
      <c r="P363" s="170"/>
      <c r="Q363" s="179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</row>
    <row r="364" spans="1:126" s="18" customFormat="1" ht="17.25" customHeight="1" x14ac:dyDescent="0.25">
      <c r="A364" s="195"/>
      <c r="B364" s="200"/>
      <c r="C364" s="17" t="s">
        <v>121</v>
      </c>
      <c r="D364" s="33">
        <v>0</v>
      </c>
      <c r="E364" s="33">
        <v>0</v>
      </c>
      <c r="F364" s="33">
        <v>0</v>
      </c>
      <c r="G364" s="33">
        <v>0</v>
      </c>
      <c r="H364" s="33">
        <v>0</v>
      </c>
      <c r="I364" s="33">
        <v>0</v>
      </c>
      <c r="J364" s="33">
        <v>0</v>
      </c>
      <c r="K364" s="33">
        <v>0</v>
      </c>
      <c r="L364" s="33">
        <v>0</v>
      </c>
      <c r="M364" s="33">
        <v>0</v>
      </c>
      <c r="N364" s="33">
        <v>0</v>
      </c>
      <c r="O364" s="33">
        <v>0</v>
      </c>
      <c r="P364" s="171"/>
      <c r="Q364" s="180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</row>
    <row r="365" spans="1:126" s="18" customFormat="1" ht="42" customHeight="1" x14ac:dyDescent="0.25">
      <c r="A365" s="196">
        <v>72</v>
      </c>
      <c r="B365" s="200" t="s">
        <v>38</v>
      </c>
      <c r="C365" s="17" t="s">
        <v>56</v>
      </c>
      <c r="D365" s="33"/>
      <c r="E365" s="33"/>
      <c r="F365" s="33"/>
      <c r="G365" s="33"/>
      <c r="H365" s="33"/>
      <c r="I365" s="33"/>
      <c r="J365" s="33">
        <v>0</v>
      </c>
      <c r="K365" s="33">
        <v>0</v>
      </c>
      <c r="L365" s="33">
        <v>0</v>
      </c>
      <c r="M365" s="33"/>
      <c r="N365" s="33"/>
      <c r="O365" s="33"/>
      <c r="P365" s="178">
        <v>1</v>
      </c>
      <c r="Q365" s="111" t="s">
        <v>185</v>
      </c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</row>
    <row r="366" spans="1:126" s="13" customFormat="1" ht="18.75" customHeight="1" x14ac:dyDescent="0.25">
      <c r="A366" s="196"/>
      <c r="B366" s="200"/>
      <c r="C366" s="49" t="s">
        <v>57</v>
      </c>
      <c r="D366" s="34"/>
      <c r="E366" s="34"/>
      <c r="F366" s="34"/>
      <c r="G366" s="34"/>
      <c r="H366" s="34"/>
      <c r="I366" s="34"/>
      <c r="J366" s="34">
        <v>0</v>
      </c>
      <c r="K366" s="34">
        <v>0</v>
      </c>
      <c r="L366" s="34">
        <v>0</v>
      </c>
      <c r="M366" s="34"/>
      <c r="N366" s="34"/>
      <c r="O366" s="34"/>
      <c r="P366" s="179"/>
      <c r="Q366" s="112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</row>
    <row r="367" spans="1:126" s="13" customFormat="1" ht="18.75" customHeight="1" x14ac:dyDescent="0.25">
      <c r="A367" s="196"/>
      <c r="B367" s="200"/>
      <c r="C367" s="49" t="s">
        <v>58</v>
      </c>
      <c r="D367" s="34"/>
      <c r="E367" s="34"/>
      <c r="F367" s="34"/>
      <c r="G367" s="34"/>
      <c r="H367" s="34"/>
      <c r="I367" s="34"/>
      <c r="J367" s="34">
        <v>0</v>
      </c>
      <c r="K367" s="34">
        <v>0</v>
      </c>
      <c r="L367" s="34">
        <v>0</v>
      </c>
      <c r="M367" s="34"/>
      <c r="N367" s="34"/>
      <c r="O367" s="34"/>
      <c r="P367" s="179"/>
      <c r="Q367" s="112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</row>
    <row r="368" spans="1:126" s="18" customFormat="1" ht="18.75" customHeight="1" x14ac:dyDescent="0.25">
      <c r="A368" s="196"/>
      <c r="B368" s="200"/>
      <c r="C368" s="17" t="s">
        <v>120</v>
      </c>
      <c r="D368" s="33"/>
      <c r="E368" s="33"/>
      <c r="F368" s="33"/>
      <c r="G368" s="33"/>
      <c r="H368" s="33"/>
      <c r="I368" s="33"/>
      <c r="J368" s="33">
        <v>0</v>
      </c>
      <c r="K368" s="33">
        <v>0</v>
      </c>
      <c r="L368" s="33">
        <v>0</v>
      </c>
      <c r="M368" s="33"/>
      <c r="N368" s="33"/>
      <c r="O368" s="33"/>
      <c r="P368" s="179"/>
      <c r="Q368" s="112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</row>
    <row r="369" spans="1:126" s="18" customFormat="1" ht="18.75" customHeight="1" x14ac:dyDescent="0.25">
      <c r="A369" s="196"/>
      <c r="B369" s="200"/>
      <c r="C369" s="17" t="s">
        <v>121</v>
      </c>
      <c r="D369" s="33"/>
      <c r="E369" s="33"/>
      <c r="F369" s="33"/>
      <c r="G369" s="33"/>
      <c r="H369" s="33"/>
      <c r="I369" s="33"/>
      <c r="J369" s="33">
        <v>1</v>
      </c>
      <c r="K369" s="33">
        <v>4</v>
      </c>
      <c r="L369" s="33">
        <v>3</v>
      </c>
      <c r="M369" s="33"/>
      <c r="N369" s="33"/>
      <c r="O369" s="33"/>
      <c r="P369" s="180"/>
      <c r="Q369" s="113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</row>
    <row r="370" spans="1:126" s="19" customFormat="1" ht="45" customHeight="1" x14ac:dyDescent="0.25">
      <c r="A370" s="196">
        <v>73</v>
      </c>
      <c r="B370" s="200" t="s">
        <v>43</v>
      </c>
      <c r="C370" s="17" t="s">
        <v>56</v>
      </c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169"/>
      <c r="Q370" s="178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</row>
    <row r="371" spans="1:126" s="12" customFormat="1" ht="16.5" customHeight="1" x14ac:dyDescent="0.25">
      <c r="A371" s="196"/>
      <c r="B371" s="200"/>
      <c r="C371" s="49" t="s">
        <v>57</v>
      </c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170"/>
      <c r="Q371" s="179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</row>
    <row r="372" spans="1:126" s="12" customFormat="1" ht="16.5" customHeight="1" x14ac:dyDescent="0.25">
      <c r="A372" s="196"/>
      <c r="B372" s="200"/>
      <c r="C372" s="49" t="s">
        <v>58</v>
      </c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170"/>
      <c r="Q372" s="179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</row>
    <row r="373" spans="1:126" s="19" customFormat="1" ht="16.5" customHeight="1" x14ac:dyDescent="0.25">
      <c r="A373" s="196"/>
      <c r="B373" s="200"/>
      <c r="C373" s="17" t="s">
        <v>120</v>
      </c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170"/>
      <c r="Q373" s="179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</row>
    <row r="374" spans="1:126" s="19" customFormat="1" ht="16.5" customHeight="1" x14ac:dyDescent="0.25">
      <c r="A374" s="196"/>
      <c r="B374" s="200"/>
      <c r="C374" s="17" t="s">
        <v>121</v>
      </c>
      <c r="D374" s="33"/>
      <c r="E374" s="33">
        <v>2</v>
      </c>
      <c r="F374" s="33">
        <v>1</v>
      </c>
      <c r="G374" s="33"/>
      <c r="H374" s="33"/>
      <c r="I374" s="33"/>
      <c r="J374" s="33"/>
      <c r="K374" s="33">
        <v>1</v>
      </c>
      <c r="L374" s="33">
        <v>1</v>
      </c>
      <c r="M374" s="33"/>
      <c r="N374" s="33"/>
      <c r="O374" s="33"/>
      <c r="P374" s="171"/>
      <c r="Q374" s="180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</row>
    <row r="375" spans="1:126" s="18" customFormat="1" ht="45" customHeight="1" x14ac:dyDescent="0.25">
      <c r="A375" s="193">
        <v>74</v>
      </c>
      <c r="B375" s="200" t="s">
        <v>44</v>
      </c>
      <c r="C375" s="17" t="s">
        <v>56</v>
      </c>
      <c r="D375" s="33">
        <v>0</v>
      </c>
      <c r="E375" s="33">
        <v>0</v>
      </c>
      <c r="F375" s="33">
        <v>0</v>
      </c>
      <c r="G375" s="33">
        <v>0</v>
      </c>
      <c r="H375" s="33">
        <v>0</v>
      </c>
      <c r="I375" s="33">
        <v>0</v>
      </c>
      <c r="J375" s="33">
        <v>0</v>
      </c>
      <c r="K375" s="33">
        <v>0</v>
      </c>
      <c r="L375" s="33">
        <v>0</v>
      </c>
      <c r="M375" s="33">
        <v>0</v>
      </c>
      <c r="N375" s="33">
        <v>0</v>
      </c>
      <c r="O375" s="33">
        <v>0</v>
      </c>
      <c r="P375" s="169">
        <v>1</v>
      </c>
      <c r="Q375" s="178" t="s">
        <v>184</v>
      </c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</row>
    <row r="376" spans="1:126" s="13" customFormat="1" ht="16.5" customHeight="1" x14ac:dyDescent="0.25">
      <c r="A376" s="194"/>
      <c r="B376" s="200"/>
      <c r="C376" s="49" t="s">
        <v>57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170"/>
      <c r="Q376" s="179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</row>
    <row r="377" spans="1:126" s="13" customFormat="1" ht="16.5" customHeight="1" x14ac:dyDescent="0.25">
      <c r="A377" s="194"/>
      <c r="B377" s="200"/>
      <c r="C377" s="49" t="s">
        <v>58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170"/>
      <c r="Q377" s="179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</row>
    <row r="378" spans="1:126" s="18" customFormat="1" ht="16.5" customHeight="1" x14ac:dyDescent="0.25">
      <c r="A378" s="194"/>
      <c r="B378" s="200"/>
      <c r="C378" s="17" t="s">
        <v>120</v>
      </c>
      <c r="D378" s="33">
        <v>0</v>
      </c>
      <c r="E378" s="33">
        <v>2</v>
      </c>
      <c r="F378" s="33">
        <v>2</v>
      </c>
      <c r="G378" s="33">
        <v>0</v>
      </c>
      <c r="H378" s="33">
        <v>0</v>
      </c>
      <c r="I378" s="33">
        <v>0</v>
      </c>
      <c r="J378" s="33">
        <v>0</v>
      </c>
      <c r="K378" s="33">
        <v>1</v>
      </c>
      <c r="L378" s="33">
        <v>1</v>
      </c>
      <c r="M378" s="33">
        <v>0</v>
      </c>
      <c r="N378" s="33">
        <v>0</v>
      </c>
      <c r="O378" s="33">
        <v>0</v>
      </c>
      <c r="P378" s="170"/>
      <c r="Q378" s="179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</row>
    <row r="379" spans="1:126" s="18" customFormat="1" ht="16.5" customHeight="1" x14ac:dyDescent="0.25">
      <c r="A379" s="195"/>
      <c r="B379" s="200"/>
      <c r="C379" s="17" t="s">
        <v>121</v>
      </c>
      <c r="D379" s="33">
        <v>1</v>
      </c>
      <c r="E379" s="33">
        <v>3</v>
      </c>
      <c r="F379" s="33">
        <v>2</v>
      </c>
      <c r="G379" s="33">
        <v>0</v>
      </c>
      <c r="H379" s="33">
        <v>0</v>
      </c>
      <c r="I379" s="33">
        <v>0</v>
      </c>
      <c r="J379" s="33">
        <v>0</v>
      </c>
      <c r="K379" s="33">
        <v>1</v>
      </c>
      <c r="L379" s="33">
        <v>1</v>
      </c>
      <c r="M379" s="33">
        <v>0</v>
      </c>
      <c r="N379" s="33">
        <v>0</v>
      </c>
      <c r="O379" s="33">
        <v>0</v>
      </c>
      <c r="P379" s="171"/>
      <c r="Q379" s="180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</row>
    <row r="380" spans="1:126" s="19" customFormat="1" ht="45" customHeight="1" x14ac:dyDescent="0.25">
      <c r="A380" s="196">
        <v>75</v>
      </c>
      <c r="B380" s="200" t="s">
        <v>45</v>
      </c>
      <c r="C380" s="17" t="s">
        <v>56</v>
      </c>
      <c r="D380" s="33">
        <v>2</v>
      </c>
      <c r="E380" s="33">
        <v>3</v>
      </c>
      <c r="F380" s="33">
        <v>0</v>
      </c>
      <c r="G380" s="33">
        <v>0</v>
      </c>
      <c r="H380" s="33">
        <v>0</v>
      </c>
      <c r="I380" s="33">
        <v>0</v>
      </c>
      <c r="J380" s="33"/>
      <c r="K380" s="33"/>
      <c r="L380" s="33">
        <v>0</v>
      </c>
      <c r="M380" s="33">
        <v>0</v>
      </c>
      <c r="N380" s="33">
        <v>0</v>
      </c>
      <c r="O380" s="33">
        <v>0</v>
      </c>
      <c r="P380" s="169"/>
      <c r="Q380" s="178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</row>
    <row r="381" spans="1:126" s="12" customFormat="1" ht="16.5" customHeight="1" x14ac:dyDescent="0.25">
      <c r="A381" s="196"/>
      <c r="B381" s="200"/>
      <c r="C381" s="49" t="s">
        <v>57</v>
      </c>
      <c r="D381" s="34">
        <v>2</v>
      </c>
      <c r="E381" s="34">
        <v>2</v>
      </c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170"/>
      <c r="Q381" s="179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</row>
    <row r="382" spans="1:126" s="12" customFormat="1" ht="16.5" customHeight="1" x14ac:dyDescent="0.25">
      <c r="A382" s="196"/>
      <c r="B382" s="200"/>
      <c r="C382" s="49" t="s">
        <v>58</v>
      </c>
      <c r="D382" s="34"/>
      <c r="E382" s="34">
        <v>1</v>
      </c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170"/>
      <c r="Q382" s="179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</row>
    <row r="383" spans="1:126" s="19" customFormat="1" ht="16.5" customHeight="1" x14ac:dyDescent="0.25">
      <c r="A383" s="196"/>
      <c r="B383" s="200"/>
      <c r="C383" s="17" t="s">
        <v>120</v>
      </c>
      <c r="D383" s="33">
        <v>1</v>
      </c>
      <c r="E383" s="33">
        <v>1</v>
      </c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170"/>
      <c r="Q383" s="179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</row>
    <row r="384" spans="1:126" s="19" customFormat="1" ht="16.5" customHeight="1" x14ac:dyDescent="0.25">
      <c r="A384" s="196"/>
      <c r="B384" s="200"/>
      <c r="C384" s="17" t="s">
        <v>121</v>
      </c>
      <c r="D384" s="33"/>
      <c r="E384" s="33">
        <v>1</v>
      </c>
      <c r="F384" s="33"/>
      <c r="G384" s="33"/>
      <c r="H384" s="33"/>
      <c r="I384" s="33"/>
      <c r="J384" s="33">
        <v>1</v>
      </c>
      <c r="K384" s="33">
        <v>1</v>
      </c>
      <c r="L384" s="33"/>
      <c r="M384" s="33"/>
      <c r="N384" s="33"/>
      <c r="O384" s="33"/>
      <c r="P384" s="171"/>
      <c r="Q384" s="180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</row>
    <row r="385" spans="1:126" s="19" customFormat="1" ht="45" customHeight="1" x14ac:dyDescent="0.25">
      <c r="A385" s="196">
        <v>76</v>
      </c>
      <c r="B385" s="200" t="s">
        <v>46</v>
      </c>
      <c r="C385" s="17" t="s">
        <v>56</v>
      </c>
      <c r="D385" s="33">
        <v>0</v>
      </c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175"/>
      <c r="Q385" s="230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</row>
    <row r="386" spans="1:126" s="12" customFormat="1" ht="16.5" customHeight="1" x14ac:dyDescent="0.25">
      <c r="A386" s="196"/>
      <c r="B386" s="200"/>
      <c r="C386" s="49" t="s">
        <v>57</v>
      </c>
      <c r="D386" s="34">
        <v>0</v>
      </c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176"/>
      <c r="Q386" s="231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</row>
    <row r="387" spans="1:126" s="12" customFormat="1" ht="16.5" customHeight="1" x14ac:dyDescent="0.25">
      <c r="A387" s="196"/>
      <c r="B387" s="200"/>
      <c r="C387" s="49" t="s">
        <v>58</v>
      </c>
      <c r="D387" s="34">
        <v>0</v>
      </c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176"/>
      <c r="Q387" s="231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</row>
    <row r="388" spans="1:126" s="19" customFormat="1" ht="16.5" customHeight="1" x14ac:dyDescent="0.25">
      <c r="A388" s="196"/>
      <c r="B388" s="200"/>
      <c r="C388" s="17" t="s">
        <v>120</v>
      </c>
      <c r="D388" s="33">
        <v>0</v>
      </c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176"/>
      <c r="Q388" s="231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</row>
    <row r="389" spans="1:126" s="19" customFormat="1" ht="16.5" customHeight="1" x14ac:dyDescent="0.25">
      <c r="A389" s="196"/>
      <c r="B389" s="200"/>
      <c r="C389" s="17" t="s">
        <v>121</v>
      </c>
      <c r="D389" s="33">
        <v>0</v>
      </c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177"/>
      <c r="Q389" s="232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</row>
    <row r="390" spans="1:126" s="19" customFormat="1" ht="45" customHeight="1" x14ac:dyDescent="0.25">
      <c r="A390" s="196">
        <v>77</v>
      </c>
      <c r="B390" s="209" t="s">
        <v>47</v>
      </c>
      <c r="C390" s="17" t="s">
        <v>56</v>
      </c>
      <c r="D390" s="33">
        <v>0</v>
      </c>
      <c r="E390" s="33">
        <v>0</v>
      </c>
      <c r="F390" s="33">
        <v>0</v>
      </c>
      <c r="G390" s="33">
        <v>0</v>
      </c>
      <c r="H390" s="33">
        <v>0</v>
      </c>
      <c r="I390" s="33">
        <v>0</v>
      </c>
      <c r="J390" s="33">
        <v>0</v>
      </c>
      <c r="K390" s="33">
        <v>0</v>
      </c>
      <c r="L390" s="33">
        <v>0</v>
      </c>
      <c r="M390" s="33">
        <v>0</v>
      </c>
      <c r="N390" s="33">
        <v>0</v>
      </c>
      <c r="O390" s="33">
        <v>0</v>
      </c>
      <c r="P390" s="169">
        <v>0</v>
      </c>
      <c r="Q390" s="178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</row>
    <row r="391" spans="1:126" s="12" customFormat="1" ht="16.5" customHeight="1" x14ac:dyDescent="0.25">
      <c r="A391" s="196"/>
      <c r="B391" s="209"/>
      <c r="C391" s="49" t="s">
        <v>57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170"/>
      <c r="Q391" s="179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</row>
    <row r="392" spans="1:126" s="12" customFormat="1" ht="16.5" customHeight="1" x14ac:dyDescent="0.25">
      <c r="A392" s="196"/>
      <c r="B392" s="209"/>
      <c r="C392" s="49" t="s">
        <v>58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170"/>
      <c r="Q392" s="179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</row>
    <row r="393" spans="1:126" s="19" customFormat="1" ht="16.5" customHeight="1" x14ac:dyDescent="0.25">
      <c r="A393" s="196"/>
      <c r="B393" s="209"/>
      <c r="C393" s="17" t="s">
        <v>120</v>
      </c>
      <c r="D393" s="33">
        <v>0</v>
      </c>
      <c r="E393" s="33">
        <v>0</v>
      </c>
      <c r="F393" s="33">
        <v>0</v>
      </c>
      <c r="G393" s="33">
        <v>0</v>
      </c>
      <c r="H393" s="33">
        <v>0</v>
      </c>
      <c r="I393" s="33">
        <v>0</v>
      </c>
      <c r="J393" s="33">
        <v>0</v>
      </c>
      <c r="K393" s="33">
        <v>0</v>
      </c>
      <c r="L393" s="33">
        <v>0</v>
      </c>
      <c r="M393" s="33">
        <v>0</v>
      </c>
      <c r="N393" s="33">
        <v>0</v>
      </c>
      <c r="O393" s="33">
        <v>0</v>
      </c>
      <c r="P393" s="170"/>
      <c r="Q393" s="179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</row>
    <row r="394" spans="1:126" s="19" customFormat="1" ht="16.5" customHeight="1" x14ac:dyDescent="0.25">
      <c r="A394" s="196"/>
      <c r="B394" s="209"/>
      <c r="C394" s="17" t="s">
        <v>121</v>
      </c>
      <c r="D394" s="33">
        <v>0</v>
      </c>
      <c r="E394" s="33">
        <v>0</v>
      </c>
      <c r="F394" s="33">
        <v>0</v>
      </c>
      <c r="G394" s="33">
        <v>0</v>
      </c>
      <c r="H394" s="33">
        <v>0</v>
      </c>
      <c r="I394" s="33">
        <v>0</v>
      </c>
      <c r="J394" s="33">
        <v>1</v>
      </c>
      <c r="K394" s="33">
        <v>1</v>
      </c>
      <c r="L394" s="33">
        <v>0</v>
      </c>
      <c r="M394" s="33">
        <v>0</v>
      </c>
      <c r="N394" s="33">
        <v>0</v>
      </c>
      <c r="O394" s="33">
        <v>0</v>
      </c>
      <c r="P394" s="171"/>
      <c r="Q394" s="180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</row>
    <row r="395" spans="1:126" s="19" customFormat="1" ht="45.75" customHeight="1" x14ac:dyDescent="0.25">
      <c r="A395" s="196">
        <v>78</v>
      </c>
      <c r="B395" s="202" t="s">
        <v>122</v>
      </c>
      <c r="C395" s="17" t="s">
        <v>56</v>
      </c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169"/>
      <c r="Q395" s="178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</row>
    <row r="396" spans="1:126" s="12" customFormat="1" ht="20.25" customHeight="1" x14ac:dyDescent="0.25">
      <c r="A396" s="196"/>
      <c r="B396" s="203"/>
      <c r="C396" s="49" t="s">
        <v>57</v>
      </c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170"/>
      <c r="Q396" s="179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</row>
    <row r="397" spans="1:126" s="12" customFormat="1" ht="20.25" customHeight="1" x14ac:dyDescent="0.25">
      <c r="A397" s="196"/>
      <c r="B397" s="203"/>
      <c r="C397" s="49" t="s">
        <v>58</v>
      </c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170"/>
      <c r="Q397" s="179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</row>
    <row r="398" spans="1:126" s="19" customFormat="1" ht="20.25" customHeight="1" x14ac:dyDescent="0.25">
      <c r="A398" s="196"/>
      <c r="B398" s="203"/>
      <c r="C398" s="17" t="s">
        <v>120</v>
      </c>
      <c r="D398" s="33">
        <v>0</v>
      </c>
      <c r="E398" s="33">
        <v>4</v>
      </c>
      <c r="F398" s="33">
        <v>1</v>
      </c>
      <c r="G398" s="33">
        <v>0</v>
      </c>
      <c r="H398" s="33">
        <v>0</v>
      </c>
      <c r="I398" s="33">
        <v>0</v>
      </c>
      <c r="J398" s="33">
        <v>0</v>
      </c>
      <c r="K398" s="33">
        <v>0</v>
      </c>
      <c r="L398" s="33">
        <v>0</v>
      </c>
      <c r="M398" s="33">
        <v>0</v>
      </c>
      <c r="N398" s="33">
        <v>0</v>
      </c>
      <c r="O398" s="33">
        <v>0</v>
      </c>
      <c r="P398" s="170"/>
      <c r="Q398" s="179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</row>
    <row r="399" spans="1:126" s="18" customFormat="1" ht="20.25" customHeight="1" x14ac:dyDescent="0.25">
      <c r="A399" s="196"/>
      <c r="B399" s="204"/>
      <c r="C399" s="17" t="s">
        <v>121</v>
      </c>
      <c r="D399" s="33">
        <v>0</v>
      </c>
      <c r="E399" s="33">
        <v>5</v>
      </c>
      <c r="F399" s="33">
        <v>0</v>
      </c>
      <c r="G399" s="33">
        <v>0</v>
      </c>
      <c r="H399" s="33">
        <v>0</v>
      </c>
      <c r="I399" s="33">
        <v>0</v>
      </c>
      <c r="J399" s="33">
        <v>0</v>
      </c>
      <c r="K399" s="33">
        <v>0</v>
      </c>
      <c r="L399" s="33">
        <v>0</v>
      </c>
      <c r="M399" s="33">
        <v>0</v>
      </c>
      <c r="N399" s="33">
        <v>0</v>
      </c>
      <c r="O399" s="33">
        <v>0</v>
      </c>
      <c r="P399" s="171"/>
      <c r="Q399" s="180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</row>
    <row r="400" spans="1:126" s="18" customFormat="1" ht="45.75" customHeight="1" x14ac:dyDescent="0.25">
      <c r="A400" s="193">
        <v>79</v>
      </c>
      <c r="B400" s="205" t="s">
        <v>99</v>
      </c>
      <c r="C400" s="17" t="s">
        <v>56</v>
      </c>
      <c r="D400" s="33">
        <v>0</v>
      </c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169"/>
      <c r="Q400" s="178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</row>
    <row r="401" spans="1:126" s="13" customFormat="1" ht="20.25" customHeight="1" x14ac:dyDescent="0.25">
      <c r="A401" s="194"/>
      <c r="B401" s="205"/>
      <c r="C401" s="49" t="s">
        <v>57</v>
      </c>
      <c r="D401" s="33">
        <v>0</v>
      </c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170"/>
      <c r="Q401" s="179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</row>
    <row r="402" spans="1:126" s="13" customFormat="1" ht="20.25" customHeight="1" x14ac:dyDescent="0.25">
      <c r="A402" s="194"/>
      <c r="B402" s="205"/>
      <c r="C402" s="49" t="s">
        <v>58</v>
      </c>
      <c r="D402" s="33">
        <v>0</v>
      </c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170"/>
      <c r="Q402" s="179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</row>
    <row r="403" spans="1:126" s="18" customFormat="1" ht="20.25" customHeight="1" x14ac:dyDescent="0.25">
      <c r="A403" s="194"/>
      <c r="B403" s="205"/>
      <c r="C403" s="17" t="s">
        <v>120</v>
      </c>
      <c r="D403" s="33">
        <v>0</v>
      </c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170"/>
      <c r="Q403" s="179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</row>
    <row r="404" spans="1:126" s="18" customFormat="1" ht="20.25" customHeight="1" x14ac:dyDescent="0.25">
      <c r="A404" s="195"/>
      <c r="B404" s="205"/>
      <c r="C404" s="17" t="s">
        <v>121</v>
      </c>
      <c r="D404" s="33">
        <v>0</v>
      </c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171"/>
      <c r="Q404" s="180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</row>
    <row r="405" spans="1:126" s="18" customFormat="1" ht="45.75" customHeight="1" x14ac:dyDescent="0.25">
      <c r="A405" s="196">
        <v>80</v>
      </c>
      <c r="B405" s="205" t="s">
        <v>94</v>
      </c>
      <c r="C405" s="17" t="s">
        <v>56</v>
      </c>
      <c r="D405" s="33"/>
      <c r="E405" s="33"/>
      <c r="F405" s="33"/>
      <c r="G405" s="33"/>
      <c r="H405" s="33"/>
      <c r="I405" s="33"/>
      <c r="J405" s="61"/>
      <c r="K405" s="61"/>
      <c r="L405" s="33"/>
      <c r="M405" s="33"/>
      <c r="N405" s="33"/>
      <c r="O405" s="33"/>
      <c r="P405" s="169"/>
      <c r="Q405" s="178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</row>
    <row r="406" spans="1:126" s="13" customFormat="1" ht="21.75" customHeight="1" x14ac:dyDescent="0.25">
      <c r="A406" s="196"/>
      <c r="B406" s="205"/>
      <c r="C406" s="49" t="s">
        <v>57</v>
      </c>
      <c r="D406" s="34"/>
      <c r="E406" s="34"/>
      <c r="F406" s="34"/>
      <c r="G406" s="34"/>
      <c r="H406" s="34"/>
      <c r="I406" s="34"/>
      <c r="J406" s="62"/>
      <c r="K406" s="62"/>
      <c r="L406" s="34"/>
      <c r="M406" s="34"/>
      <c r="N406" s="34"/>
      <c r="O406" s="34"/>
      <c r="P406" s="170"/>
      <c r="Q406" s="179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</row>
    <row r="407" spans="1:126" s="13" customFormat="1" ht="21.75" customHeight="1" x14ac:dyDescent="0.25">
      <c r="A407" s="196"/>
      <c r="B407" s="205"/>
      <c r="C407" s="49" t="s">
        <v>58</v>
      </c>
      <c r="D407" s="34"/>
      <c r="E407" s="34"/>
      <c r="F407" s="34"/>
      <c r="G407" s="34"/>
      <c r="H407" s="34"/>
      <c r="I407" s="34"/>
      <c r="J407" s="62"/>
      <c r="K407" s="62"/>
      <c r="L407" s="34"/>
      <c r="M407" s="34"/>
      <c r="N407" s="34"/>
      <c r="O407" s="34"/>
      <c r="P407" s="170"/>
      <c r="Q407" s="179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</row>
    <row r="408" spans="1:126" s="18" customFormat="1" ht="21" customHeight="1" x14ac:dyDescent="0.25">
      <c r="A408" s="196"/>
      <c r="B408" s="205"/>
      <c r="C408" s="17" t="s">
        <v>120</v>
      </c>
      <c r="D408" s="33"/>
      <c r="E408" s="33">
        <v>7</v>
      </c>
      <c r="F408" s="33">
        <v>6</v>
      </c>
      <c r="G408" s="33">
        <v>10</v>
      </c>
      <c r="H408" s="33">
        <v>13</v>
      </c>
      <c r="I408" s="33">
        <v>3</v>
      </c>
      <c r="J408" s="61"/>
      <c r="K408" s="61"/>
      <c r="L408" s="33"/>
      <c r="M408" s="33"/>
      <c r="N408" s="33"/>
      <c r="O408" s="33"/>
      <c r="P408" s="170"/>
      <c r="Q408" s="179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</row>
    <row r="409" spans="1:126" s="18" customFormat="1" ht="22.5" customHeight="1" x14ac:dyDescent="0.25">
      <c r="A409" s="196"/>
      <c r="B409" s="205"/>
      <c r="C409" s="17" t="s">
        <v>121</v>
      </c>
      <c r="D409" s="33">
        <v>5</v>
      </c>
      <c r="E409" s="33">
        <v>8</v>
      </c>
      <c r="F409" s="33"/>
      <c r="G409" s="33">
        <v>1</v>
      </c>
      <c r="H409" s="33">
        <v>2</v>
      </c>
      <c r="I409" s="33"/>
      <c r="J409" s="61"/>
      <c r="K409" s="61"/>
      <c r="L409" s="33"/>
      <c r="M409" s="33"/>
      <c r="N409" s="33"/>
      <c r="O409" s="33"/>
      <c r="P409" s="171"/>
      <c r="Q409" s="180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</row>
    <row r="410" spans="1:126" s="18" customFormat="1" ht="45.75" customHeight="1" x14ac:dyDescent="0.25">
      <c r="A410" s="196">
        <v>81</v>
      </c>
      <c r="B410" s="205" t="s">
        <v>95</v>
      </c>
      <c r="C410" s="17" t="s">
        <v>56</v>
      </c>
      <c r="D410" s="45">
        <v>0</v>
      </c>
      <c r="E410" s="45">
        <v>0</v>
      </c>
      <c r="F410" s="45">
        <v>0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169"/>
      <c r="Q410" s="178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</row>
    <row r="411" spans="1:126" s="13" customFormat="1" ht="19.5" customHeight="1" x14ac:dyDescent="0.25">
      <c r="A411" s="196"/>
      <c r="B411" s="205"/>
      <c r="C411" s="49" t="s">
        <v>57</v>
      </c>
      <c r="D411" s="45">
        <v>0</v>
      </c>
      <c r="E411" s="45">
        <v>0</v>
      </c>
      <c r="F411" s="45">
        <v>0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170"/>
      <c r="Q411" s="179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</row>
    <row r="412" spans="1:126" s="13" customFormat="1" ht="18.75" customHeight="1" x14ac:dyDescent="0.25">
      <c r="A412" s="196"/>
      <c r="B412" s="205"/>
      <c r="C412" s="49" t="s">
        <v>58</v>
      </c>
      <c r="D412" s="45">
        <v>0</v>
      </c>
      <c r="E412" s="45">
        <v>0</v>
      </c>
      <c r="F412" s="45">
        <v>0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170"/>
      <c r="Q412" s="179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</row>
    <row r="413" spans="1:126" s="18" customFormat="1" ht="21.75" customHeight="1" x14ac:dyDescent="0.25">
      <c r="A413" s="196"/>
      <c r="B413" s="205"/>
      <c r="C413" s="17" t="s">
        <v>120</v>
      </c>
      <c r="D413" s="45">
        <v>0</v>
      </c>
      <c r="E413" s="45">
        <v>0</v>
      </c>
      <c r="F413" s="45">
        <v>0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170"/>
      <c r="Q413" s="179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</row>
    <row r="414" spans="1:126" s="18" customFormat="1" ht="18.75" customHeight="1" x14ac:dyDescent="0.25">
      <c r="A414" s="196"/>
      <c r="B414" s="205"/>
      <c r="C414" s="17" t="s">
        <v>121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171"/>
      <c r="Q414" s="180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</row>
    <row r="415" spans="1:126" s="18" customFormat="1" ht="45.75" customHeight="1" x14ac:dyDescent="0.25">
      <c r="A415" s="196">
        <v>82</v>
      </c>
      <c r="B415" s="205" t="s">
        <v>96</v>
      </c>
      <c r="C415" s="17" t="s">
        <v>56</v>
      </c>
      <c r="J415" s="33"/>
      <c r="K415" s="33"/>
      <c r="L415" s="33"/>
      <c r="M415" s="33"/>
      <c r="N415" s="33"/>
      <c r="O415" s="33"/>
      <c r="P415" s="169"/>
      <c r="Q415" s="178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</row>
    <row r="416" spans="1:126" s="13" customFormat="1" ht="18" customHeight="1" x14ac:dyDescent="0.25">
      <c r="A416" s="196"/>
      <c r="B416" s="205"/>
      <c r="C416" s="49" t="s">
        <v>57</v>
      </c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170"/>
      <c r="Q416" s="179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</row>
    <row r="417" spans="1:126" s="13" customFormat="1" ht="17.25" customHeight="1" x14ac:dyDescent="0.25">
      <c r="A417" s="196"/>
      <c r="B417" s="205"/>
      <c r="C417" s="49" t="s">
        <v>58</v>
      </c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170"/>
      <c r="Q417" s="179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</row>
    <row r="418" spans="1:126" s="18" customFormat="1" ht="18" customHeight="1" x14ac:dyDescent="0.25">
      <c r="A418" s="196"/>
      <c r="B418" s="205"/>
      <c r="C418" s="17" t="s">
        <v>120</v>
      </c>
      <c r="D418" s="33">
        <v>1</v>
      </c>
      <c r="E418" s="33">
        <v>11</v>
      </c>
      <c r="F418" s="33">
        <v>8</v>
      </c>
      <c r="G418" s="33">
        <v>1</v>
      </c>
      <c r="H418" s="33">
        <v>8</v>
      </c>
      <c r="I418" s="33">
        <v>3</v>
      </c>
      <c r="J418" s="33"/>
      <c r="K418" s="33"/>
      <c r="L418" s="33"/>
      <c r="M418" s="33"/>
      <c r="N418" s="33"/>
      <c r="O418" s="33"/>
      <c r="P418" s="170"/>
      <c r="Q418" s="179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</row>
    <row r="419" spans="1:126" s="18" customFormat="1" ht="18" customHeight="1" x14ac:dyDescent="0.25">
      <c r="A419" s="196"/>
      <c r="B419" s="205"/>
      <c r="C419" s="17" t="s">
        <v>121</v>
      </c>
      <c r="D419" s="18">
        <v>3</v>
      </c>
      <c r="E419" s="18">
        <v>13</v>
      </c>
      <c r="G419" s="18">
        <v>2</v>
      </c>
      <c r="J419" s="33"/>
      <c r="K419" s="33"/>
      <c r="L419" s="33"/>
      <c r="M419" s="33"/>
      <c r="N419" s="33"/>
      <c r="O419" s="33"/>
      <c r="P419" s="171"/>
      <c r="Q419" s="180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</row>
    <row r="420" spans="1:126" s="18" customFormat="1" ht="45.75" customHeight="1" x14ac:dyDescent="0.25">
      <c r="A420" s="193">
        <v>83</v>
      </c>
      <c r="B420" s="202" t="s">
        <v>98</v>
      </c>
      <c r="C420" s="17" t="s">
        <v>56</v>
      </c>
      <c r="D420" s="33">
        <v>1</v>
      </c>
      <c r="E420" s="33">
        <v>1</v>
      </c>
      <c r="F420" s="33">
        <v>0</v>
      </c>
      <c r="G420" s="33">
        <v>0</v>
      </c>
      <c r="H420" s="33">
        <v>0</v>
      </c>
      <c r="I420" s="33">
        <v>0</v>
      </c>
      <c r="J420" s="33">
        <v>0</v>
      </c>
      <c r="K420" s="33">
        <v>0</v>
      </c>
      <c r="L420" s="33">
        <v>0</v>
      </c>
      <c r="M420" s="33">
        <v>0</v>
      </c>
      <c r="N420" s="33">
        <v>0</v>
      </c>
      <c r="O420" s="33">
        <v>0</v>
      </c>
      <c r="P420" s="172">
        <v>0</v>
      </c>
      <c r="Q420" s="178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</row>
    <row r="421" spans="1:126" s="13" customFormat="1" ht="18" customHeight="1" x14ac:dyDescent="0.25">
      <c r="A421" s="194"/>
      <c r="B421" s="203"/>
      <c r="C421" s="49" t="s">
        <v>57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173"/>
      <c r="Q421" s="179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</row>
    <row r="422" spans="1:126" s="13" customFormat="1" ht="18" customHeight="1" x14ac:dyDescent="0.25">
      <c r="A422" s="194"/>
      <c r="B422" s="203"/>
      <c r="C422" s="49" t="s">
        <v>58</v>
      </c>
      <c r="D422" s="34">
        <v>1</v>
      </c>
      <c r="E422" s="34">
        <v>1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173"/>
      <c r="Q422" s="179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</row>
    <row r="423" spans="1:126" s="18" customFormat="1" ht="18" customHeight="1" x14ac:dyDescent="0.25">
      <c r="A423" s="194"/>
      <c r="B423" s="203"/>
      <c r="C423" s="17" t="s">
        <v>120</v>
      </c>
      <c r="D423" s="33">
        <v>0</v>
      </c>
      <c r="E423" s="33">
        <v>0</v>
      </c>
      <c r="F423" s="33">
        <v>0</v>
      </c>
      <c r="G423" s="33">
        <v>0</v>
      </c>
      <c r="H423" s="33">
        <v>0</v>
      </c>
      <c r="I423" s="33">
        <v>0</v>
      </c>
      <c r="J423" s="33">
        <v>0</v>
      </c>
      <c r="K423" s="33">
        <v>0</v>
      </c>
      <c r="L423" s="33">
        <v>0</v>
      </c>
      <c r="M423" s="33">
        <v>0</v>
      </c>
      <c r="N423" s="33">
        <v>0</v>
      </c>
      <c r="O423" s="33">
        <v>0</v>
      </c>
      <c r="P423" s="173"/>
      <c r="Q423" s="179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</row>
    <row r="424" spans="1:126" s="18" customFormat="1" ht="18" customHeight="1" x14ac:dyDescent="0.25">
      <c r="A424" s="195"/>
      <c r="B424" s="204"/>
      <c r="C424" s="17" t="s">
        <v>121</v>
      </c>
      <c r="D424" s="33">
        <v>0</v>
      </c>
      <c r="E424" s="33">
        <v>0</v>
      </c>
      <c r="F424" s="33">
        <v>0</v>
      </c>
      <c r="G424" s="33">
        <v>0</v>
      </c>
      <c r="H424" s="33">
        <v>0</v>
      </c>
      <c r="I424" s="33">
        <v>0</v>
      </c>
      <c r="J424" s="33">
        <v>0</v>
      </c>
      <c r="K424" s="33">
        <v>0</v>
      </c>
      <c r="L424" s="33">
        <v>0</v>
      </c>
      <c r="M424" s="33">
        <v>0</v>
      </c>
      <c r="N424" s="33">
        <v>0</v>
      </c>
      <c r="O424" s="33">
        <v>0</v>
      </c>
      <c r="P424" s="174"/>
      <c r="Q424" s="180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</row>
    <row r="425" spans="1:126" s="18" customFormat="1" ht="45.75" customHeight="1" x14ac:dyDescent="0.25">
      <c r="A425" s="196">
        <v>84</v>
      </c>
      <c r="B425" s="205" t="s">
        <v>97</v>
      </c>
      <c r="C425" s="17" t="s">
        <v>56</v>
      </c>
      <c r="D425" s="33">
        <v>1</v>
      </c>
      <c r="E425" s="33">
        <v>1</v>
      </c>
      <c r="F425" s="33">
        <v>0</v>
      </c>
      <c r="G425" s="33">
        <v>0</v>
      </c>
      <c r="H425" s="33">
        <v>0</v>
      </c>
      <c r="I425" s="33">
        <v>0</v>
      </c>
      <c r="J425" s="33">
        <v>0</v>
      </c>
      <c r="K425" s="33">
        <v>0</v>
      </c>
      <c r="L425" s="33">
        <v>0</v>
      </c>
      <c r="M425" s="33">
        <v>0</v>
      </c>
      <c r="N425" s="33">
        <v>0</v>
      </c>
      <c r="O425" s="33">
        <v>0</v>
      </c>
      <c r="P425" s="169">
        <v>5</v>
      </c>
      <c r="Q425" s="178" t="s">
        <v>179</v>
      </c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</row>
    <row r="426" spans="1:126" s="13" customFormat="1" ht="21" customHeight="1" x14ac:dyDescent="0.25">
      <c r="A426" s="196"/>
      <c r="B426" s="205"/>
      <c r="C426" s="49" t="s">
        <v>57</v>
      </c>
      <c r="D426" s="33">
        <v>0</v>
      </c>
      <c r="E426" s="33">
        <v>0</v>
      </c>
      <c r="F426" s="33">
        <v>0</v>
      </c>
      <c r="G426" s="33">
        <v>0</v>
      </c>
      <c r="H426" s="33">
        <v>0</v>
      </c>
      <c r="I426" s="33">
        <v>0</v>
      </c>
      <c r="J426" s="33">
        <v>0</v>
      </c>
      <c r="K426" s="33">
        <v>0</v>
      </c>
      <c r="L426" s="33">
        <v>0</v>
      </c>
      <c r="M426" s="33">
        <v>0</v>
      </c>
      <c r="N426" s="33">
        <v>0</v>
      </c>
      <c r="O426" s="33">
        <v>0</v>
      </c>
      <c r="P426" s="170"/>
      <c r="Q426" s="179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</row>
    <row r="427" spans="1:126" s="13" customFormat="1" ht="20.25" customHeight="1" x14ac:dyDescent="0.25">
      <c r="A427" s="196"/>
      <c r="B427" s="205"/>
      <c r="C427" s="49" t="s">
        <v>58</v>
      </c>
      <c r="D427" s="33">
        <v>1</v>
      </c>
      <c r="E427" s="33">
        <v>1</v>
      </c>
      <c r="F427" s="33">
        <v>0</v>
      </c>
      <c r="G427" s="33">
        <v>0</v>
      </c>
      <c r="H427" s="33">
        <v>0</v>
      </c>
      <c r="I427" s="33">
        <v>0</v>
      </c>
      <c r="J427" s="33">
        <v>0</v>
      </c>
      <c r="K427" s="33">
        <v>0</v>
      </c>
      <c r="L427" s="33">
        <v>0</v>
      </c>
      <c r="M427" s="33">
        <v>0</v>
      </c>
      <c r="N427" s="33">
        <v>0</v>
      </c>
      <c r="O427" s="33">
        <v>0</v>
      </c>
      <c r="P427" s="170"/>
      <c r="Q427" s="179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</row>
    <row r="428" spans="1:126" s="18" customFormat="1" ht="15.75" customHeight="1" x14ac:dyDescent="0.25">
      <c r="A428" s="196"/>
      <c r="B428" s="205"/>
      <c r="C428" s="17" t="s">
        <v>120</v>
      </c>
      <c r="D428" s="33">
        <v>0</v>
      </c>
      <c r="E428" s="33">
        <v>1</v>
      </c>
      <c r="F428" s="33">
        <v>0</v>
      </c>
      <c r="G428" s="33">
        <v>0</v>
      </c>
      <c r="H428" s="33">
        <v>0</v>
      </c>
      <c r="I428" s="33">
        <v>0</v>
      </c>
      <c r="J428" s="33">
        <v>0</v>
      </c>
      <c r="K428" s="33">
        <v>0</v>
      </c>
      <c r="L428" s="33">
        <v>0</v>
      </c>
      <c r="M428" s="33">
        <v>0</v>
      </c>
      <c r="N428" s="33">
        <v>0</v>
      </c>
      <c r="O428" s="33">
        <v>0</v>
      </c>
      <c r="P428" s="170"/>
      <c r="Q428" s="179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</row>
    <row r="429" spans="1:126" s="18" customFormat="1" ht="21.75" customHeight="1" x14ac:dyDescent="0.25">
      <c r="A429" s="196"/>
      <c r="B429" s="205"/>
      <c r="C429" s="17" t="s">
        <v>121</v>
      </c>
      <c r="D429" s="33">
        <v>0</v>
      </c>
      <c r="E429" s="33">
        <v>0</v>
      </c>
      <c r="F429" s="33">
        <v>0</v>
      </c>
      <c r="G429" s="33">
        <v>0</v>
      </c>
      <c r="H429" s="33">
        <v>0</v>
      </c>
      <c r="I429" s="33">
        <v>0</v>
      </c>
      <c r="J429" s="33">
        <v>0</v>
      </c>
      <c r="K429" s="33">
        <v>0</v>
      </c>
      <c r="L429" s="33">
        <v>0</v>
      </c>
      <c r="M429" s="33">
        <v>0</v>
      </c>
      <c r="N429" s="33">
        <v>0</v>
      </c>
      <c r="O429" s="33">
        <v>0</v>
      </c>
      <c r="P429" s="171"/>
      <c r="Q429" s="180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</row>
    <row r="430" spans="1:126" s="15" customFormat="1" x14ac:dyDescent="0.25">
      <c r="A430" s="16"/>
      <c r="B430" s="16" t="s">
        <v>3</v>
      </c>
      <c r="C430" s="16"/>
      <c r="D430" s="38">
        <f>D429+D428+D425+D424+D423+D420+D419+D418+D415+D414+D413+D410+D409+D408+D405+D404+D403+D400+D399+D398+D395+D394+D393+D390+D389+D388+D385+D384+D383+D380+D379+D378+D375+D374+D373+D370+D369+D368+D365+D364+D363+D360+D359+D358+D355+D354+D353+D350+D349+D348+D345+D344+D343+D340+D339+D338+D335+D334+D333+D330+D329+D328+D325+D324+D323+D320+D319+D318+D315+D314+D313+D310+D309+D308+D305+D304+D303+D300+D298+D299+D295+D294+D293+D290+D289+D288+D285+D284+D283+D280+D279+D278+D275+D274+D273+D270+D269+D268+D264+D265+D263+D260+D259+D258+D255+D254+D253+D250+D249+D248+D245+D244+D243+D240+D239+D235+D234+D233+D230+D229+D228+D225+D224+D223+D220+D219+D218+D215+D214+D213+D210+D209+D208+D205+D204+D203+D200+D199+D198+D195+D194+D193+D190+D189+D188+D185+D184+D183+D180+D179+D178+D175+D174+D173+D170+D169+D168+D165+D164+D163+D160+D159+D158+D155+D154+D153+D150+D149+D148+D145+D144+D143+D140+D139+D138+D135+D134+D133+D130+D129+D128+D125+D124+D123+D120+D119+D118+D115+D114+D113+D110+D109+D108+D105+D104+D103+D100+D99+D98+D95+D94+D93+D90+D89+D88+D85+D84+D83+D80+D79+D78+D75+D74+D73+D70+D69+D68+D65+D64+D63+D60+D59+D58+D55+D54+D53+D50+D49+D48+D45+D44+D43+D40+D39+D38+D35+D34+D33+D30+D29+D28+D25+D24+D23+D20+D19+D18+D15+D14+D13+D10</f>
        <v>143</v>
      </c>
      <c r="E430" s="38">
        <f t="shared" ref="E430:O430" si="0">E429+E428+E425+E424+E423+E420+E419+E418+E415+E414+E413+E410+E409+E408+E405+E404+E403+E400+E399+E398+E395+E394+E393+E390+E389+E388+E385+E384+E383+E380+E379+E378+E375+E374+E373+E370+E369+E368+E365+E364+E363+E360+E359+E358+E355+E354+E353+E350+E349+E348+E345+E344+E343+E340+E339+E338+E335+E334+E333+E330+E329+E328+E325+E324+E323+E320+E319+E318+E315+E314+E313+E310+E309+E308+E305+E304+E303+E300+E298+E299+E295+E294+E293+E290+E289+E288+E285+E284+E283+E280+E279+E278+E275+E274+E273+E270+E269+E268+E264+E265+E263+E260+E259+E258+E255+E254+E253+E250+E249+E248+E245+E244+E243+E240+E239+E235+E234+E233+E230+E229+E228+E225+E224+E223+E220+E219+E218+E215+E214+E213+E210+E209+E208+E205+E204+E203+E200+E199+E198+E195+E194+E193+E190+E189+E188+E185+E184+E183+E180+E179+E178+E175+E174+E173+E170+E169+E168+E165+E164+E163+E160+E159+E158+E155+E154+E153+E150+E149+E148+E145+E144+E143+E140+E139+E138+E135+E134+E133+E130+E129+E128+E125+E124+E123+E120+E119+E118+E115+E114+E113+E110+E109+E108+E105+E104+E103+E100+E99+E98+E95+E94+E93+E90+E89+E88+E85+E84+E83+E80+E79+E78+E75+E74+E73+E70+E69+E68+E65+E64+E63+E60+E59+E58+E55+E54+E53+E50+E49+E48+E45+E44+E43+E40+E39+E38+E35+E34+E33+E30+E29+E28+E25+E24+E23+E20+E19+E18+E15+E14+E13+E10</f>
        <v>639</v>
      </c>
      <c r="F430" s="38">
        <f t="shared" si="0"/>
        <v>79</v>
      </c>
      <c r="G430" s="38">
        <f t="shared" si="0"/>
        <v>78</v>
      </c>
      <c r="H430" s="38">
        <f t="shared" si="0"/>
        <v>422</v>
      </c>
      <c r="I430" s="38">
        <f t="shared" si="0"/>
        <v>41</v>
      </c>
      <c r="J430" s="38">
        <f t="shared" si="0"/>
        <v>61</v>
      </c>
      <c r="K430" s="38">
        <f t="shared" si="0"/>
        <v>149</v>
      </c>
      <c r="L430" s="38">
        <f t="shared" si="0"/>
        <v>48</v>
      </c>
      <c r="M430" s="38">
        <f t="shared" si="0"/>
        <v>2</v>
      </c>
      <c r="N430" s="38">
        <f t="shared" si="0"/>
        <v>2</v>
      </c>
      <c r="O430" s="38">
        <f t="shared" si="0"/>
        <v>7</v>
      </c>
      <c r="P430" s="38"/>
      <c r="Q430" s="38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</row>
    <row r="434" spans="6:7" x14ac:dyDescent="0.25">
      <c r="F434" s="4" t="s">
        <v>199</v>
      </c>
      <c r="G434" s="106">
        <f>D430+G430+J430+M430</f>
        <v>284</v>
      </c>
    </row>
    <row r="435" spans="6:7" x14ac:dyDescent="0.25">
      <c r="F435" s="4" t="s">
        <v>200</v>
      </c>
      <c r="G435" s="106">
        <f>E430+H430+K430+N430</f>
        <v>1212</v>
      </c>
    </row>
    <row r="436" spans="6:7" x14ac:dyDescent="0.25">
      <c r="F436" s="4" t="s">
        <v>201</v>
      </c>
      <c r="G436" s="106">
        <f>F430+I430+L430+O430</f>
        <v>175</v>
      </c>
    </row>
  </sheetData>
  <autoFilter ref="A9:X430" xr:uid="{31B1EBB7-72CB-449A-9BA7-864DABC7B5E9}"/>
  <mergeCells count="359">
    <mergeCell ref="P20:P24"/>
    <mergeCell ref="Q20:Q24"/>
    <mergeCell ref="P25:P29"/>
    <mergeCell ref="Q25:Q29"/>
    <mergeCell ref="P30:P34"/>
    <mergeCell ref="Q30:Q34"/>
    <mergeCell ref="B140:B144"/>
    <mergeCell ref="B175:B179"/>
    <mergeCell ref="B310:B314"/>
    <mergeCell ref="B165:B169"/>
    <mergeCell ref="B160:B164"/>
    <mergeCell ref="B150:B154"/>
    <mergeCell ref="B80:B84"/>
    <mergeCell ref="B190:B194"/>
    <mergeCell ref="B220:B224"/>
    <mergeCell ref="B210:B214"/>
    <mergeCell ref="B195:B199"/>
    <mergeCell ref="B200:B204"/>
    <mergeCell ref="B205:B209"/>
    <mergeCell ref="B285:B289"/>
    <mergeCell ref="B215:B219"/>
    <mergeCell ref="B270:B274"/>
    <mergeCell ref="B225:B229"/>
    <mergeCell ref="B260:B264"/>
    <mergeCell ref="O7:O8"/>
    <mergeCell ref="B155:B159"/>
    <mergeCell ref="B125:B129"/>
    <mergeCell ref="B25:B29"/>
    <mergeCell ref="B45:B49"/>
    <mergeCell ref="B65:B69"/>
    <mergeCell ref="B40:B44"/>
    <mergeCell ref="B110:B114"/>
    <mergeCell ref="B115:B119"/>
    <mergeCell ref="B35:B39"/>
    <mergeCell ref="B95:B99"/>
    <mergeCell ref="B10:B14"/>
    <mergeCell ref="B100:B104"/>
    <mergeCell ref="B55:B59"/>
    <mergeCell ref="B15:B19"/>
    <mergeCell ref="B50:B54"/>
    <mergeCell ref="B60:B64"/>
    <mergeCell ref="B75:B79"/>
    <mergeCell ref="B20:B24"/>
    <mergeCell ref="B30:B34"/>
    <mergeCell ref="B70:B74"/>
    <mergeCell ref="B120:B124"/>
    <mergeCell ref="B130:B134"/>
    <mergeCell ref="B145:B149"/>
    <mergeCell ref="B5:B8"/>
    <mergeCell ref="I7:I8"/>
    <mergeCell ref="N7:N8"/>
    <mergeCell ref="G7:G8"/>
    <mergeCell ref="C5:C8"/>
    <mergeCell ref="K7:K8"/>
    <mergeCell ref="L7:L8"/>
    <mergeCell ref="B180:B184"/>
    <mergeCell ref="B185:B189"/>
    <mergeCell ref="B170:B174"/>
    <mergeCell ref="H7:H8"/>
    <mergeCell ref="D5:I5"/>
    <mergeCell ref="J5:O5"/>
    <mergeCell ref="D6:F6"/>
    <mergeCell ref="G6:I6"/>
    <mergeCell ref="J6:L6"/>
    <mergeCell ref="M6:O6"/>
    <mergeCell ref="D7:D8"/>
    <mergeCell ref="E7:E8"/>
    <mergeCell ref="F7:F8"/>
    <mergeCell ref="M7:M8"/>
    <mergeCell ref="J7:J8"/>
    <mergeCell ref="B85:B89"/>
    <mergeCell ref="B90:B94"/>
    <mergeCell ref="B265:B269"/>
    <mergeCell ref="B275:B279"/>
    <mergeCell ref="B280:B284"/>
    <mergeCell ref="B255:B259"/>
    <mergeCell ref="B230:B234"/>
    <mergeCell ref="B135:B139"/>
    <mergeCell ref="B105:B109"/>
    <mergeCell ref="B290:B294"/>
    <mergeCell ref="B295:B299"/>
    <mergeCell ref="B300:B304"/>
    <mergeCell ref="B305:B309"/>
    <mergeCell ref="A140:A144"/>
    <mergeCell ref="A145:A149"/>
    <mergeCell ref="A150:A154"/>
    <mergeCell ref="A155:A159"/>
    <mergeCell ref="A160:A164"/>
    <mergeCell ref="A165:A169"/>
    <mergeCell ref="A170:A174"/>
    <mergeCell ref="A175:A179"/>
    <mergeCell ref="A180:A184"/>
    <mergeCell ref="A185:A189"/>
    <mergeCell ref="A190:A194"/>
    <mergeCell ref="A300:A304"/>
    <mergeCell ref="A305:A309"/>
    <mergeCell ref="A250:A254"/>
    <mergeCell ref="A255:A259"/>
    <mergeCell ref="A260:A264"/>
    <mergeCell ref="A265:A269"/>
    <mergeCell ref="A275:A279"/>
    <mergeCell ref="A280:A284"/>
    <mergeCell ref="A285:A289"/>
    <mergeCell ref="A290:A294"/>
    <mergeCell ref="A295:A299"/>
    <mergeCell ref="B315:B319"/>
    <mergeCell ref="B390:B394"/>
    <mergeCell ref="B385:B389"/>
    <mergeCell ref="B375:B379"/>
    <mergeCell ref="B345:B349"/>
    <mergeCell ref="B350:B354"/>
    <mergeCell ref="B355:B359"/>
    <mergeCell ref="B360:B364"/>
    <mergeCell ref="A215:A219"/>
    <mergeCell ref="A220:A224"/>
    <mergeCell ref="B235:B239"/>
    <mergeCell ref="B240:B244"/>
    <mergeCell ref="B245:B249"/>
    <mergeCell ref="B250:B254"/>
    <mergeCell ref="B320:B324"/>
    <mergeCell ref="B340:B344"/>
    <mergeCell ref="B325:B329"/>
    <mergeCell ref="B330:B334"/>
    <mergeCell ref="A230:A234"/>
    <mergeCell ref="A235:A239"/>
    <mergeCell ref="A240:A244"/>
    <mergeCell ref="A245:A249"/>
    <mergeCell ref="A310:A314"/>
    <mergeCell ref="A315:A319"/>
    <mergeCell ref="A50:A54"/>
    <mergeCell ref="A55:A59"/>
    <mergeCell ref="A60:A64"/>
    <mergeCell ref="A65:A69"/>
    <mergeCell ref="A70:A74"/>
    <mergeCell ref="A75:A79"/>
    <mergeCell ref="A80:A84"/>
    <mergeCell ref="A85:A89"/>
    <mergeCell ref="A135:A139"/>
    <mergeCell ref="A90:A94"/>
    <mergeCell ref="A95:A99"/>
    <mergeCell ref="A100:A104"/>
    <mergeCell ref="A105:A109"/>
    <mergeCell ref="A110:A114"/>
    <mergeCell ref="A115:A119"/>
    <mergeCell ref="A120:A124"/>
    <mergeCell ref="A125:A129"/>
    <mergeCell ref="A130:A134"/>
    <mergeCell ref="A5:A8"/>
    <mergeCell ref="A10:A14"/>
    <mergeCell ref="A15:A19"/>
    <mergeCell ref="A20:A24"/>
    <mergeCell ref="A25:A29"/>
    <mergeCell ref="A30:A34"/>
    <mergeCell ref="A35:A39"/>
    <mergeCell ref="A40:A44"/>
    <mergeCell ref="A45:A49"/>
    <mergeCell ref="B425:B429"/>
    <mergeCell ref="A425:A429"/>
    <mergeCell ref="B395:B399"/>
    <mergeCell ref="A395:A399"/>
    <mergeCell ref="B400:B404"/>
    <mergeCell ref="A400:A404"/>
    <mergeCell ref="B405:B409"/>
    <mergeCell ref="A405:A409"/>
    <mergeCell ref="B410:B414"/>
    <mergeCell ref="A410:A414"/>
    <mergeCell ref="A365:A369"/>
    <mergeCell ref="A375:A379"/>
    <mergeCell ref="A380:A384"/>
    <mergeCell ref="B420:B424"/>
    <mergeCell ref="A420:A424"/>
    <mergeCell ref="B415:B419"/>
    <mergeCell ref="A415:A419"/>
    <mergeCell ref="A385:A389"/>
    <mergeCell ref="A390:A394"/>
    <mergeCell ref="A370:A374"/>
    <mergeCell ref="B380:B384"/>
    <mergeCell ref="B365:B369"/>
    <mergeCell ref="A320:A324"/>
    <mergeCell ref="A325:A329"/>
    <mergeCell ref="A330:A334"/>
    <mergeCell ref="A335:A339"/>
    <mergeCell ref="A340:A344"/>
    <mergeCell ref="A345:A349"/>
    <mergeCell ref="A350:A354"/>
    <mergeCell ref="A355:A359"/>
    <mergeCell ref="A360:A364"/>
    <mergeCell ref="B335:B339"/>
    <mergeCell ref="B370:B374"/>
    <mergeCell ref="P7:P8"/>
    <mergeCell ref="P5:Q6"/>
    <mergeCell ref="Q7:Q8"/>
    <mergeCell ref="P10:P14"/>
    <mergeCell ref="Q10:Q14"/>
    <mergeCell ref="P15:P19"/>
    <mergeCell ref="Q15:Q19"/>
    <mergeCell ref="Q35:Q39"/>
    <mergeCell ref="Q40:Q44"/>
    <mergeCell ref="Q45:Q49"/>
    <mergeCell ref="Q50:Q54"/>
    <mergeCell ref="Q55:Q59"/>
    <mergeCell ref="Q60:Q64"/>
    <mergeCell ref="Q65:Q69"/>
    <mergeCell ref="Q70:Q74"/>
    <mergeCell ref="Q75:Q79"/>
    <mergeCell ref="Q80:Q84"/>
    <mergeCell ref="Q85:Q89"/>
    <mergeCell ref="Q90:Q94"/>
    <mergeCell ref="Q95:Q99"/>
    <mergeCell ref="Q100:Q104"/>
    <mergeCell ref="Q105:Q109"/>
    <mergeCell ref="A270:A274"/>
    <mergeCell ref="A195:A199"/>
    <mergeCell ref="A200:A204"/>
    <mergeCell ref="A205:A209"/>
    <mergeCell ref="A210:A214"/>
    <mergeCell ref="A225:A229"/>
    <mergeCell ref="P35:P39"/>
    <mergeCell ref="P40:P44"/>
    <mergeCell ref="P45:P49"/>
    <mergeCell ref="P50:P54"/>
    <mergeCell ref="P55:P59"/>
    <mergeCell ref="P60:P64"/>
    <mergeCell ref="P65:P69"/>
    <mergeCell ref="P70:P74"/>
    <mergeCell ref="P75:P79"/>
    <mergeCell ref="P80:P84"/>
    <mergeCell ref="P85:P89"/>
    <mergeCell ref="P90:P94"/>
    <mergeCell ref="P95:P99"/>
    <mergeCell ref="P100:P104"/>
    <mergeCell ref="P105:P109"/>
    <mergeCell ref="P110:P114"/>
    <mergeCell ref="P135:P139"/>
    <mergeCell ref="P160:P164"/>
    <mergeCell ref="Q110:Q114"/>
    <mergeCell ref="P115:P119"/>
    <mergeCell ref="Q115:Q119"/>
    <mergeCell ref="P120:P124"/>
    <mergeCell ref="Q120:Q124"/>
    <mergeCell ref="P125:P129"/>
    <mergeCell ref="Q125:Q129"/>
    <mergeCell ref="P130:P134"/>
    <mergeCell ref="Q130:Q134"/>
    <mergeCell ref="Q135:Q139"/>
    <mergeCell ref="P140:P144"/>
    <mergeCell ref="Q140:Q144"/>
    <mergeCell ref="P145:P149"/>
    <mergeCell ref="Q145:Q149"/>
    <mergeCell ref="P150:P154"/>
    <mergeCell ref="Q150:Q154"/>
    <mergeCell ref="P155:P159"/>
    <mergeCell ref="Q155:Q159"/>
    <mergeCell ref="Q160:Q164"/>
    <mergeCell ref="P165:P169"/>
    <mergeCell ref="Q165:Q169"/>
    <mergeCell ref="P170:P174"/>
    <mergeCell ref="Q170:Q174"/>
    <mergeCell ref="P175:P179"/>
    <mergeCell ref="Q175:Q179"/>
    <mergeCell ref="P180:P184"/>
    <mergeCell ref="Q180:Q184"/>
    <mergeCell ref="P185:P189"/>
    <mergeCell ref="Q185:Q189"/>
    <mergeCell ref="P190:P194"/>
    <mergeCell ref="Q190:Q194"/>
    <mergeCell ref="P195:P199"/>
    <mergeCell ref="Q195:Q199"/>
    <mergeCell ref="P200:P204"/>
    <mergeCell ref="Q200:Q204"/>
    <mergeCell ref="P205:P209"/>
    <mergeCell ref="Q205:Q209"/>
    <mergeCell ref="P210:P214"/>
    <mergeCell ref="Q210:Q214"/>
    <mergeCell ref="P215:P219"/>
    <mergeCell ref="Q215:Q219"/>
    <mergeCell ref="P220:P224"/>
    <mergeCell ref="Q220:Q224"/>
    <mergeCell ref="P225:P229"/>
    <mergeCell ref="Q225:Q229"/>
    <mergeCell ref="P230:P234"/>
    <mergeCell ref="Q230:Q234"/>
    <mergeCell ref="P235:P239"/>
    <mergeCell ref="Q235:Q239"/>
    <mergeCell ref="P240:P244"/>
    <mergeCell ref="Q240:Q244"/>
    <mergeCell ref="P245:P249"/>
    <mergeCell ref="Q245:Q249"/>
    <mergeCell ref="P250:P254"/>
    <mergeCell ref="Q250:Q254"/>
    <mergeCell ref="P255:P259"/>
    <mergeCell ref="Q255:Q259"/>
    <mergeCell ref="P260:P264"/>
    <mergeCell ref="Q260:Q264"/>
    <mergeCell ref="P265:P269"/>
    <mergeCell ref="Q265:Q269"/>
    <mergeCell ref="P270:P274"/>
    <mergeCell ref="Q270:Q274"/>
    <mergeCell ref="P275:P279"/>
    <mergeCell ref="Q275:Q279"/>
    <mergeCell ref="P280:P284"/>
    <mergeCell ref="Q280:Q284"/>
    <mergeCell ref="P285:P289"/>
    <mergeCell ref="Q285:Q289"/>
    <mergeCell ref="P290:P294"/>
    <mergeCell ref="Q290:Q294"/>
    <mergeCell ref="P295:P299"/>
    <mergeCell ref="Q295:Q299"/>
    <mergeCell ref="P300:P304"/>
    <mergeCell ref="Q300:Q304"/>
    <mergeCell ref="P305:P309"/>
    <mergeCell ref="Q305:Q309"/>
    <mergeCell ref="P310:P314"/>
    <mergeCell ref="Q310:Q314"/>
    <mergeCell ref="P315:P319"/>
    <mergeCell ref="Q315:Q319"/>
    <mergeCell ref="P320:P324"/>
    <mergeCell ref="Q320:Q324"/>
    <mergeCell ref="P325:P329"/>
    <mergeCell ref="Q325:Q329"/>
    <mergeCell ref="P330:P334"/>
    <mergeCell ref="Q330:Q334"/>
    <mergeCell ref="P335:P339"/>
    <mergeCell ref="Q335:Q339"/>
    <mergeCell ref="P340:P344"/>
    <mergeCell ref="Q340:Q344"/>
    <mergeCell ref="P345:P349"/>
    <mergeCell ref="Q345:Q349"/>
    <mergeCell ref="P350:P354"/>
    <mergeCell ref="Q350:Q354"/>
    <mergeCell ref="P355:P359"/>
    <mergeCell ref="Q355:Q359"/>
    <mergeCell ref="P360:P364"/>
    <mergeCell ref="Q360:Q364"/>
    <mergeCell ref="P370:P374"/>
    <mergeCell ref="Q370:Q374"/>
    <mergeCell ref="P375:P379"/>
    <mergeCell ref="Q375:Q379"/>
    <mergeCell ref="P380:P384"/>
    <mergeCell ref="Q380:Q384"/>
    <mergeCell ref="P410:P414"/>
    <mergeCell ref="Q410:Q414"/>
    <mergeCell ref="P365:P369"/>
    <mergeCell ref="P415:P419"/>
    <mergeCell ref="Q415:Q419"/>
    <mergeCell ref="P420:P424"/>
    <mergeCell ref="Q420:Q424"/>
    <mergeCell ref="P425:P429"/>
    <mergeCell ref="Q425:Q429"/>
    <mergeCell ref="P385:P389"/>
    <mergeCell ref="Q385:Q389"/>
    <mergeCell ref="P390:P394"/>
    <mergeCell ref="Q390:Q394"/>
    <mergeCell ref="P395:P399"/>
    <mergeCell ref="Q395:Q399"/>
    <mergeCell ref="P400:P404"/>
    <mergeCell ref="Q400:Q404"/>
    <mergeCell ref="P405:P409"/>
    <mergeCell ref="Q405:Q409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Сводный отчет ОВЗ и инвалиды</vt:lpstr>
      <vt:lpstr>Инвалиды по программам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Юрченко Надежда Александровна</cp:lastModifiedBy>
  <cp:lastPrinted>2024-09-12T09:57:58Z</cp:lastPrinted>
  <dcterms:created xsi:type="dcterms:W3CDTF">2013-07-17T06:40:13Z</dcterms:created>
  <dcterms:modified xsi:type="dcterms:W3CDTF">2025-03-05T04:47:42Z</dcterms:modified>
</cp:coreProperties>
</file>