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Юрченко Н.А. для\Мониторинги\Ежеквартальный отчет по инвалидам\2025\3 кв\Запрос на 01.10.2025\сайт\"/>
    </mc:Choice>
  </mc:AlternateContent>
  <xr:revisionPtr revIDLastSave="0" documentId="13_ncr:1_{0C8E63D9-6FFC-4D62-8B8B-7A8DF623EBA9}" xr6:coauthVersionLast="45" xr6:coauthVersionMax="45" xr10:uidLastSave="{00000000-0000-0000-0000-000000000000}"/>
  <bookViews>
    <workbookView xWindow="-120" yWindow="-120" windowWidth="29040" windowHeight="15840" tabRatio="830" xr2:uid="{00000000-000D-0000-FFFF-FFFF00000000}"/>
  </bookViews>
  <sheets>
    <sheet name="1. Сводный отчет ОВЗ и инвалиды" sheetId="14" r:id="rId1"/>
    <sheet name="2. Инвалиды по программам" sheetId="15" r:id="rId2"/>
    <sheet name="3. В разрезе по программам" sheetId="16" r:id="rId3"/>
  </sheets>
  <externalReferences>
    <externalReference r:id="rId4"/>
  </externalReferences>
  <definedNames>
    <definedName name="_xlnm._FilterDatabase" localSheetId="0" hidden="1">'1. Сводный отчет ОВЗ и инвалиды'!$A$8:$DX$92</definedName>
    <definedName name="_xlnm._FilterDatabase" localSheetId="1" hidden="1">'2. Инвалиды по программам'!$A$8:$X$424</definedName>
    <definedName name="cls_edu">#REF!</definedName>
    <definedName name="cls_sub">#REF!</definedName>
    <definedName name="ОВ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99" i="14" l="1"/>
  <c r="K106" i="14"/>
  <c r="K105" i="14"/>
  <c r="K104" i="14"/>
  <c r="K103" i="14"/>
  <c r="K102" i="14"/>
  <c r="K101" i="14"/>
  <c r="K100" i="14"/>
  <c r="J102" i="14"/>
  <c r="J101" i="14"/>
  <c r="E92" i="14" l="1"/>
  <c r="F92" i="14"/>
  <c r="G92" i="14"/>
  <c r="H92" i="14"/>
  <c r="I92" i="14"/>
  <c r="J92" i="14"/>
  <c r="K92" i="14"/>
  <c r="L92" i="14"/>
  <c r="M92" i="14"/>
  <c r="N92" i="14"/>
  <c r="O92" i="14"/>
  <c r="P92" i="14"/>
  <c r="Q92" i="14"/>
  <c r="R92" i="14"/>
  <c r="S92" i="14"/>
  <c r="T92" i="14"/>
  <c r="U92" i="14"/>
  <c r="V92" i="14"/>
  <c r="W92" i="14"/>
  <c r="X92" i="14"/>
  <c r="Y92" i="14"/>
  <c r="Z92" i="14"/>
  <c r="AA92" i="14"/>
  <c r="AB92" i="14"/>
  <c r="AC92" i="14"/>
  <c r="AD92" i="14"/>
  <c r="AE92" i="14"/>
  <c r="AF92" i="14"/>
  <c r="AG92" i="14"/>
  <c r="AH92" i="14"/>
  <c r="AI92" i="14"/>
  <c r="AJ92" i="14"/>
  <c r="AK92" i="14"/>
  <c r="AL92" i="14"/>
  <c r="AM92" i="14"/>
  <c r="AN92" i="14"/>
  <c r="AO92" i="14"/>
  <c r="AP92" i="14"/>
  <c r="AQ92" i="14"/>
  <c r="AR92" i="14"/>
  <c r="AS92" i="14"/>
  <c r="AT92" i="14"/>
  <c r="AU92" i="14"/>
  <c r="AV92" i="14"/>
  <c r="AW92" i="14"/>
  <c r="AX92" i="14"/>
  <c r="AY92" i="14"/>
  <c r="AZ92" i="14"/>
  <c r="BA92" i="14"/>
  <c r="BB92" i="14"/>
  <c r="BC92" i="14"/>
  <c r="BD92" i="14"/>
  <c r="BE92" i="14"/>
  <c r="BF92" i="14"/>
  <c r="BG92" i="14"/>
  <c r="BH92" i="14"/>
  <c r="BI92" i="14"/>
  <c r="BJ92" i="14"/>
  <c r="BK92" i="14"/>
  <c r="BL92" i="14"/>
  <c r="BM92" i="14"/>
  <c r="BN92" i="14"/>
  <c r="BO92" i="14"/>
  <c r="BP92" i="14"/>
  <c r="BQ92" i="14"/>
  <c r="BR92" i="14"/>
  <c r="CA92" i="14"/>
  <c r="CB92" i="14"/>
  <c r="CC92" i="14"/>
  <c r="N101" i="14" s="1"/>
  <c r="CD92" i="14"/>
  <c r="CE92" i="14"/>
  <c r="CF92" i="14"/>
  <c r="CG92" i="14"/>
  <c r="CH92" i="14"/>
  <c r="I104" i="14" l="1"/>
  <c r="H104" i="14"/>
  <c r="I103" i="14"/>
  <c r="I106" i="14"/>
  <c r="I102" i="14"/>
  <c r="H106" i="14"/>
  <c r="H102" i="14"/>
  <c r="I107" i="14"/>
  <c r="H107" i="14"/>
  <c r="K107" i="14" s="1"/>
  <c r="K108" i="14" s="1"/>
  <c r="I105" i="14"/>
  <c r="I101" i="14"/>
  <c r="H105" i="14"/>
  <c r="H101" i="14"/>
  <c r="H103" i="14"/>
  <c r="I100" i="14"/>
  <c r="H100" i="14"/>
  <c r="D10" i="14"/>
  <c r="D92" i="14" s="1"/>
  <c r="K109" i="14" l="1"/>
  <c r="N100" i="14"/>
  <c r="I108" i="14"/>
  <c r="H108" i="14"/>
  <c r="Q264" i="15"/>
  <c r="E424" i="15" l="1"/>
  <c r="F424" i="15"/>
  <c r="G424" i="15"/>
  <c r="H424" i="15"/>
  <c r="I424" i="15"/>
  <c r="J424" i="15"/>
  <c r="K424" i="15"/>
  <c r="L424" i="15"/>
  <c r="M424" i="15"/>
  <c r="N424" i="15"/>
  <c r="O424" i="15"/>
  <c r="D424" i="15"/>
  <c r="C92" i="14"/>
</calcChain>
</file>

<file path=xl/sharedStrings.xml><?xml version="1.0" encoding="utf-8"?>
<sst xmlns="http://schemas.openxmlformats.org/spreadsheetml/2006/main" count="1404" uniqueCount="571">
  <si>
    <t>по слуху</t>
  </si>
  <si>
    <t>инвалид-сирота</t>
  </si>
  <si>
    <t>Наименование ПОУ</t>
  </si>
  <si>
    <t>Итого</t>
  </si>
  <si>
    <t>№ пп</t>
  </si>
  <si>
    <t>Справочно</t>
  </si>
  <si>
    <t>аутизм</t>
  </si>
  <si>
    <t>Программы подготовки специалистов среднего звена</t>
  </si>
  <si>
    <t>Программы подготовки квалифицированных рабочих, служащих</t>
  </si>
  <si>
    <t>на базе основного общего образования</t>
  </si>
  <si>
    <t>на базе среднего общего образования</t>
  </si>
  <si>
    <t>Студенты с ограниченными возможностями здоровья</t>
  </si>
  <si>
    <t>из них: инвалиды</t>
  </si>
  <si>
    <t xml:space="preserve">            дети-инвалиды</t>
  </si>
  <si>
    <t xml:space="preserve">Категория </t>
  </si>
  <si>
    <t>№ п/п</t>
  </si>
  <si>
    <t>всего</t>
  </si>
  <si>
    <t>из них старше 18 лет</t>
  </si>
  <si>
    <t>ФГБОУВО «Заполярный государственный университет им. Н.М. Федоровского»</t>
  </si>
  <si>
    <t>КГБПОУ "Норильский медицинский техникум"</t>
  </si>
  <si>
    <t>КГБПОУ "Минусинский медицинский техникум"</t>
  </si>
  <si>
    <t>ЧПОУ "Лесосибирский колледж "Знание"</t>
  </si>
  <si>
    <t>КГБПОУ "Красноярское художественное учиище (техникум) им. В.И.Сурикова"</t>
  </si>
  <si>
    <t>КГБПОУ "Ачинский медицинский техникум"</t>
  </si>
  <si>
    <t>ЧПОУ" Восточно-Сибирский техникум туризма и сервиса"</t>
  </si>
  <si>
    <t>КГБПОУ «Дивногорский гидроэнергетический техникум им. А.Е. Бочкина»</t>
  </si>
  <si>
    <t>КГБПОУ "Дивногорский техникум лесных технологий"</t>
  </si>
  <si>
    <t>КГАПОУ «Емельяновский дорожно-строительный техникум»</t>
  </si>
  <si>
    <t>КГБПОУ "Канский библиотеный колледж"</t>
  </si>
  <si>
    <t>КГБПОУ "Канский медицинский техникум"</t>
  </si>
  <si>
    <t>КГБПОУ "Красноярский колледж искусствы им. П.И. Иванова-Радкевича"</t>
  </si>
  <si>
    <t>КГАПОУ «Красноярский колледж олимпийского резерва»</t>
  </si>
  <si>
    <t>ФГБОУВО "Сибирский государственный институт искусств им. Дмитрия Хворостовского"</t>
  </si>
  <si>
    <t>ФГБОУВО "Красноярский Государственный медицинский университет им. Профессора В.Ф. Войно-Ясенского"</t>
  </si>
  <si>
    <t>ФГАОУВО "Сибирский государственный университет науки и технологий им.академика М.Ф. Решетнева"</t>
  </si>
  <si>
    <t>ФГАОУВО "Красноярский государственный аграрный унивеститет"</t>
  </si>
  <si>
    <t>АНО ВО "Сибирский институт бизнеса, управления и психологии"</t>
  </si>
  <si>
    <t xml:space="preserve">всего </t>
  </si>
  <si>
    <t xml:space="preserve"> по зрению</t>
  </si>
  <si>
    <t xml:space="preserve">ода </t>
  </si>
  <si>
    <t>из них  старше 18 лет</t>
  </si>
  <si>
    <t>ментальные нарушения</t>
  </si>
  <si>
    <t>соматические заболевания (иные)</t>
  </si>
  <si>
    <t>ребенок-инвалид (инвалид с детства)</t>
  </si>
  <si>
    <t>мобильные</t>
  </si>
  <si>
    <t xml:space="preserve">на кресле-коляске </t>
  </si>
  <si>
    <t xml:space="preserve">инвалид 1 гр.    </t>
  </si>
  <si>
    <t xml:space="preserve">инвалид 2 гр.    </t>
  </si>
  <si>
    <t xml:space="preserve">инвалид 3 гр.    </t>
  </si>
  <si>
    <t>Инвалиды (без овз)</t>
  </si>
  <si>
    <t>Дети-инвалиды (без овз)</t>
  </si>
  <si>
    <t>КГБПОУ «Красноярский юридический техникум»</t>
  </si>
  <si>
    <t>КГБПОУ «Красноярский технологический техникум пищевой промышленности»</t>
  </si>
  <si>
    <t>КГАПОУ «Красноярский техникум транспорта и сервиса»</t>
  </si>
  <si>
    <t>КГБПОУ «Ачинский колледж отраслевых технологий и бизнеса»</t>
  </si>
  <si>
    <t>КГАПОУ «Ачинский колледж транспорта и сельского хозяйства»</t>
  </si>
  <si>
    <t>КГБПОУ «Ачинский педагогический колледж»</t>
  </si>
  <si>
    <t>КГБПОУ «Южный аграрный техникум»</t>
  </si>
  <si>
    <t>КГБПОУ «Эвенкийский многопрофильный техникум»</t>
  </si>
  <si>
    <t>КГБПОУ «Шушенский сельскохозяйственный техникум»</t>
  </si>
  <si>
    <t>КГБПОУ «Ужурский многопрофильный техникум»</t>
  </si>
  <si>
    <t>КГБПОУ «Таймырский колледж»</t>
  </si>
  <si>
    <t>КГАПОУ «Техникум индустрии гостеприимства и сервиса»</t>
  </si>
  <si>
    <t>КГБПОУ «Приангарский политехнический техникум»</t>
  </si>
  <si>
    <t>КГБПОУ «Норильский техникум промышленных технологий и сервиса»</t>
  </si>
  <si>
    <t>КГБПОУ «Норильский педагогический колледж»</t>
  </si>
  <si>
    <t>КГБПОУ «Назаровский энергостроительный техникум»</t>
  </si>
  <si>
    <t>КГБПОУ «Красноярский техникум промышленного сервиса»</t>
  </si>
  <si>
    <t>КГАПОУ «Красноярский техникум сварочных технологий и энергетики»</t>
  </si>
  <si>
    <t>КГБПОУ «Красноярский техникум социальных технологий»</t>
  </si>
  <si>
    <t>КГБПОУ «Красноярский строительный техникум»</t>
  </si>
  <si>
    <t>КГБПОУ «Красноярский политехнический техникум»</t>
  </si>
  <si>
    <t>КГБПОУ «Красноярский педагогический колледж №2"</t>
  </si>
  <si>
    <t>КГАПОУ «Красноярский многопрофильный техникум им. В.П. Астафьева»</t>
  </si>
  <si>
    <t>КГБПОУ «Красноярский колледж радиоэлектроники и информационных технологий»</t>
  </si>
  <si>
    <t>КГБПОУ «Красноярский колледж отраслевых технологий и предпринимательства»</t>
  </si>
  <si>
    <t>КГБПОУ «Красноярский индустриально-металлургический техникум»</t>
  </si>
  <si>
    <t>КГБПОУ «Красноярский аграрный техникум»</t>
  </si>
  <si>
    <t>КГБПОУ «Красноярский автотранспортный техникум»</t>
  </si>
  <si>
    <t>КГБПОУ «Канский технологический колледж»</t>
  </si>
  <si>
    <t>КГБПОУ «Канский политехнический колледж»</t>
  </si>
  <si>
    <t>КГБПОУ «Зеленогорский техникум промышленных технологий и сервиса"</t>
  </si>
  <si>
    <t>КГБПОУ «Енисейский педагогический тхникум»</t>
  </si>
  <si>
    <t>КГАПОУ «Ачинский техникум нефти и газа»</t>
  </si>
  <si>
    <t>КГБПОУ «Ачинский торгово-экономический техникум»</t>
  </si>
  <si>
    <t>КГБПОУ «Балахтинский аграрный техникум»</t>
  </si>
  <si>
    <t>КГБПОУ «Боготольский техникум транспорта»</t>
  </si>
  <si>
    <t>Указать причину отчисления</t>
  </si>
  <si>
    <t>нарушение речи</t>
  </si>
  <si>
    <t>КГАПОУ "Дивногорский колледж-интернат олимпийского резерва" </t>
  </si>
  <si>
    <t>КГБПОУ «Енисейский многопрофильный техникум</t>
  </si>
  <si>
    <t>КГБПОУ «Игарский многопрофильный техникум»</t>
  </si>
  <si>
    <t>КГАПОУ "Канский педагогический колледж" </t>
  </si>
  <si>
    <t>КГБПОУ  «Канский техникум отраслевых технологий и сельского хозяйства»</t>
  </si>
  <si>
    <t>КГБПОУ «Красноярский базовый медицинский колледж им.  В.М.Крутовского»</t>
  </si>
  <si>
    <t>ЧПОУ "Красноярский гуманитарно-экономический техникум" </t>
  </si>
  <si>
    <t>КГАПОУ «Красноярский колледж сферы услуг и предпринимательства»</t>
  </si>
  <si>
    <t>ЧПОУ «Красноярский кооперативный техникум экономики, комерции и права" </t>
  </si>
  <si>
    <t>КГБПОУ "Красноярский медицинский техикум" </t>
  </si>
  <si>
    <t>КГБПОУ  «Красноярский монтажный колледж»</t>
  </si>
  <si>
    <t>КГБПОУ «Красноярский педагогический колледж №1 им. М.Горького"</t>
  </si>
  <si>
    <t>КГАПОУ "Красноярский хареографический колледж"</t>
  </si>
  <si>
    <t>КГБПОУ "Лесосибирский медицинский техникум" </t>
  </si>
  <si>
    <t>КГБПОУ  «Лесосибирский технологический техникум»</t>
  </si>
  <si>
    <t>ЧПОУ "Межрегиональный правовой колледж" </t>
  </si>
  <si>
    <t>КГБПОУ "Минусинский колледж культуры и искусства" </t>
  </si>
  <si>
    <t>КГБПОУ «Минусинский педагогический  колледж им. А.С.Пушкина»</t>
  </si>
  <si>
    <t>КГБПОУ  «Минусинский сельскохозяйственный колледж»</t>
  </si>
  <si>
    <t>КГБПОУ «Назаровский аграрный техникум им.  А.Ф. Вепрева»</t>
  </si>
  <si>
    <t>КГБПОУ "Норильский колледж искусств" </t>
  </si>
  <si>
    <t>КГБПОУ "Сосновоборский многопрофильный техникум Импульс имени Героя Российской Федерации Ю. Л. Воробьёва"</t>
  </si>
  <si>
    <t>КГБПОУ  «Техникум горных разработок им. В.П. Астафьева"</t>
  </si>
  <si>
    <t>КГБПОУ «Техникум инновационных промышленых технологий и сервиса" </t>
  </si>
  <si>
    <t>КГБПОУ  «Уярский сельскохозяйственный техникум»</t>
  </si>
  <si>
    <t>КГБПОУ «Шарыповский многопрофильный техникум»</t>
  </si>
  <si>
    <t>ФГБОУ ВО "Сибирская пожарно-спасательная академия ГПС МЧС России"</t>
  </si>
  <si>
    <t xml:space="preserve">Обучение  инвалидов и лиц с ОВЗ по программам СПО, по состоянию на 01.10.2025, чел. </t>
  </si>
  <si>
    <t>Выпуск 2025 года</t>
  </si>
  <si>
    <t>КГАПОУ «Дивногорский колледж-интернат олимпийского резерва»</t>
  </si>
  <si>
    <t>КГБПОУ «Дивногорский медиценский техникум»</t>
  </si>
  <si>
    <t>КГБПОУ «Дивногорский техникум лесных технологий»</t>
  </si>
  <si>
    <t>из них принимали участие в чемпионате абилимпикс в апреле 2025 года</t>
  </si>
  <si>
    <t>трудоустроен по целевому договору</t>
  </si>
  <si>
    <t>трудоустроен, но не по целевому договору</t>
  </si>
  <si>
    <t>не трудоустроен</t>
  </si>
  <si>
    <t>№п/п</t>
  </si>
  <si>
    <t>Наименовнаие программы обучения</t>
  </si>
  <si>
    <t>Наименование образоватеьной организации</t>
  </si>
  <si>
    <t>нет</t>
  </si>
  <si>
    <t>40.02.04</t>
  </si>
  <si>
    <t>Юриспруденция</t>
  </si>
  <si>
    <t>23.01.07</t>
  </si>
  <si>
    <t>Машинист дорожных си строительных машин</t>
  </si>
  <si>
    <t>23.02.01</t>
  </si>
  <si>
    <t>Организация перевозок и управление на транспорте (по видам)</t>
  </si>
  <si>
    <t>23.02.07</t>
  </si>
  <si>
    <t>Техническое обслуживание двигателей, сис тем и агрегатов автомобилей</t>
  </si>
  <si>
    <t>53.02.03</t>
  </si>
  <si>
    <t>Инструментальное исполнительство (по видам инструментов)</t>
  </si>
  <si>
    <t>53.02.05</t>
  </si>
  <si>
    <t>Сольное и хоровое народное пение</t>
  </si>
  <si>
    <t>Информационные системы и программирование</t>
  </si>
  <si>
    <t>Сетевое и системное программирование</t>
  </si>
  <si>
    <t>Обеспечение информационной безопасности автоматизированных систем</t>
  </si>
  <si>
    <t>Монтаж, техническое обслуживание и ремонт электронных приборов и устройств</t>
  </si>
  <si>
    <t>18.01.27</t>
  </si>
  <si>
    <t xml:space="preserve">Машинист технологических насосов и компрессоров </t>
  </si>
  <si>
    <t>43.02.15</t>
  </si>
  <si>
    <t xml:space="preserve">Поварское и кондитерское дело </t>
  </si>
  <si>
    <t>44.02.01</t>
  </si>
  <si>
    <t xml:space="preserve">Дошкольное образование </t>
  </si>
  <si>
    <t>54.02.01</t>
  </si>
  <si>
    <t>Дизайн (по отраслям)</t>
  </si>
  <si>
    <t>по собственному желанию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</si>
  <si>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</si>
  <si>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</si>
  <si>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</si>
  <si>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</si>
  <si>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</si>
  <si>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перевод в другое учебное заведение, отчисление по собственному желанию</t>
  </si>
  <si>
    <t xml:space="preserve">51.02.01 </t>
  </si>
  <si>
    <t xml:space="preserve">Народное художественное творчество </t>
  </si>
  <si>
    <t xml:space="preserve">51.02.02 </t>
  </si>
  <si>
    <t>Социально-культурная деятельность</t>
  </si>
  <si>
    <t xml:space="preserve"> Инструментальное исполнительство </t>
  </si>
  <si>
    <t xml:space="preserve">54.02.02  </t>
  </si>
  <si>
    <t>Декоративно-прикладное искусство и народные промыслы</t>
  </si>
  <si>
    <t xml:space="preserve">50.02.01 </t>
  </si>
  <si>
    <t xml:space="preserve">Мировая художественная культура </t>
  </si>
  <si>
    <t xml:space="preserve">52.02.04 </t>
  </si>
  <si>
    <t xml:space="preserve">Актерское искусство </t>
  </si>
  <si>
    <t xml:space="preserve"> Сольное и хоровое народное пение </t>
  </si>
  <si>
    <t xml:space="preserve">53.02.08 </t>
  </si>
  <si>
    <t xml:space="preserve">Музыкальное звукооператорское мастерство </t>
  </si>
  <si>
    <t xml:space="preserve">51.02.03 </t>
  </si>
  <si>
    <t xml:space="preserve">Библиотековедение </t>
  </si>
  <si>
    <t xml:space="preserve">49.02.03 </t>
  </si>
  <si>
    <t>Спорт</t>
  </si>
  <si>
    <t>49.02.01</t>
  </si>
  <si>
    <t>Физическая культура</t>
  </si>
  <si>
    <t>35.01.27</t>
  </si>
  <si>
    <t xml:space="preserve"> Мастер сельскохозяйственного производства"</t>
  </si>
  <si>
    <t>-</t>
  </si>
  <si>
    <t>31.02.01</t>
  </si>
  <si>
    <t>Лечебное дело</t>
  </si>
  <si>
    <t>34.02.01</t>
  </si>
  <si>
    <t>Сестринское дело</t>
  </si>
  <si>
    <t xml:space="preserve">44.02.02 </t>
  </si>
  <si>
    <t>«Преподавание в начальных классах»</t>
  </si>
  <si>
    <t>По собственному желанию</t>
  </si>
  <si>
    <t>09.02.06</t>
  </si>
  <si>
    <t>Сетевое и системное администрирование</t>
  </si>
  <si>
    <t>09.02.07</t>
  </si>
  <si>
    <t>10.02.04</t>
  </si>
  <si>
    <t>Обеспечение информационной безопасности телекоммуникационных систем</t>
  </si>
  <si>
    <t>10.02.05</t>
  </si>
  <si>
    <t>15.02.10</t>
  </si>
  <si>
    <t>Мехатроника и робототехника (по отраслям)</t>
  </si>
  <si>
    <t>15.02.16</t>
  </si>
  <si>
    <t>Технология машиностроения</t>
  </si>
  <si>
    <t>25.02.07</t>
  </si>
  <si>
    <t>Техническое обслуживание авиационных двигателей</t>
  </si>
  <si>
    <t>21.02.03</t>
  </si>
  <si>
    <t>Сооружение и эксплуатация газонефтепроводов и газонефтехранилищ</t>
  </si>
  <si>
    <t>13.02.13</t>
  </si>
  <si>
    <t>Эксплуатация и обслуживание электрического и электромеханического оборудования</t>
  </si>
  <si>
    <t>43.02.16</t>
  </si>
  <si>
    <t>Туризм и гостеприимство</t>
  </si>
  <si>
    <t>09.02 07</t>
  </si>
  <si>
    <t>43.01.09</t>
  </si>
  <si>
    <t>Повар,кондитер</t>
  </si>
  <si>
    <t>35.01.30</t>
  </si>
  <si>
    <t>Машинист лесозаготовительных и трелевочных машин</t>
  </si>
  <si>
    <t xml:space="preserve">43.02.16 </t>
  </si>
  <si>
    <t xml:space="preserve">43.02.15 </t>
  </si>
  <si>
    <t>Поварское и кондитерское дело</t>
  </si>
  <si>
    <t>Повар, кондитер</t>
  </si>
  <si>
    <t xml:space="preserve">09.02.08 </t>
  </si>
  <si>
    <t>Интеллектуальные интегрированные системы</t>
  </si>
  <si>
    <t>Информационные системы и прогнраммирование</t>
  </si>
  <si>
    <t>13.02.12</t>
  </si>
  <si>
    <t>Электрические станции, сети их релейная защита и автоматизация</t>
  </si>
  <si>
    <t>08.01.28</t>
  </si>
  <si>
    <t>Мастер отделочных строительных и декоративных работ</t>
  </si>
  <si>
    <t xml:space="preserve"> Техническое обслуживание и ремонт двигателей, систем и агрегатов автомобилей</t>
  </si>
  <si>
    <t xml:space="preserve">35.02.16   </t>
  </si>
  <si>
    <t>Эксплуатация и ремонт сельскохозяйственной техники и оборудования</t>
  </si>
  <si>
    <t xml:space="preserve">35.02.08  </t>
  </si>
  <si>
    <t xml:space="preserve"> Электротехнические системы в агропромышленном комплексе (АПК)</t>
  </si>
  <si>
    <t>Монтаж и эксплуатация внутренних сантехнических устройств, кондиционирования воздуха и вентиляции</t>
  </si>
  <si>
    <t xml:space="preserve"> Теплоснабжение и теплотехническое оборудование</t>
  </si>
  <si>
    <t>Технология продуктов питания из растительного сырья</t>
  </si>
  <si>
    <t>Организация перевозок и управление на транспорте(по видам)</t>
  </si>
  <si>
    <t xml:space="preserve">35.01.27   </t>
  </si>
  <si>
    <t>Мастер сельскохозяйственного производства</t>
  </si>
  <si>
    <t>Оператор информационных систем и ресурсов</t>
  </si>
  <si>
    <t xml:space="preserve"> Мастер по изготовлению швейных изделий</t>
  </si>
  <si>
    <t>1 (нет инвалидности)</t>
  </si>
  <si>
    <t>13.01.10</t>
  </si>
  <si>
    <t>Электромонтер по ремонту и обслуживанию электрооборудования (по отраслям)</t>
  </si>
  <si>
    <t>19.01.18</t>
  </si>
  <si>
    <t>Аппаратчик-оператор производства продуктов питания из растительного сырья</t>
  </si>
  <si>
    <t>Дошкольное образование»</t>
  </si>
  <si>
    <t>2(обучаются очно)</t>
  </si>
  <si>
    <t>Забрал документы, по собственному желанию</t>
  </si>
  <si>
    <t>08.02..09</t>
  </si>
  <si>
    <t>«Монтаж, наладка и эксплуатация электрооборудования промышленных и гражданских зданий»</t>
  </si>
  <si>
    <t>15.02..10</t>
  </si>
  <si>
    <t>«Мехатроника и робототехника»</t>
  </si>
  <si>
    <t>35.02.18</t>
  </si>
  <si>
    <t>«Технология переработки древесины»</t>
  </si>
  <si>
    <t>09.02..07</t>
  </si>
  <si>
    <t>«Информационные системы и программирование»</t>
  </si>
  <si>
    <t>35.02.04</t>
  </si>
  <si>
    <t>"Технология комплексной переработки древесины"</t>
  </si>
  <si>
    <t>35.02.12</t>
  </si>
  <si>
    <t>«Садово-парковое и ландшафтное строительство»</t>
  </si>
  <si>
    <t>38.02.01</t>
  </si>
  <si>
    <t>«Экономика и бухгалтерский учёт»</t>
  </si>
  <si>
    <t>08.01..24</t>
  </si>
  <si>
    <t>«Мастер столярно-плотничных, паркетных и стекольных работ»</t>
  </si>
  <si>
    <t>1 чел. -  По специальности 38.02.07 Банковское дело</t>
  </si>
  <si>
    <t>по семейным обстоятельствам</t>
  </si>
  <si>
    <t>11.01.01.</t>
  </si>
  <si>
    <t>Монтажник радиоэлектронной аппаратуры и приборов</t>
  </si>
  <si>
    <t>15.01.33.</t>
  </si>
  <si>
    <t>Токарь на станках с числовым программным управлением</t>
  </si>
  <si>
    <t>15.01.38.</t>
  </si>
  <si>
    <t xml:space="preserve">Оператор-наладчик металлообрабатывающих станков </t>
  </si>
  <si>
    <t xml:space="preserve">38.02.03 </t>
  </si>
  <si>
    <t>Операционная деятельность в логистике</t>
  </si>
  <si>
    <t xml:space="preserve">40.02.04 </t>
  </si>
  <si>
    <t xml:space="preserve">46.02.01 </t>
  </si>
  <si>
    <t>Документационное обеспечение управления и архивоведение</t>
  </si>
  <si>
    <t>19.02.03</t>
  </si>
  <si>
    <t>Технология хлеба, кондитерских и макаронных изделий</t>
  </si>
  <si>
    <t>19.02.11</t>
  </si>
  <si>
    <t>19.02.13</t>
  </si>
  <si>
    <t>Технология продуктов общественного питания
массового изготовления и специализированных пищевых продуктов</t>
  </si>
  <si>
    <t xml:space="preserve">38.02.01 </t>
  </si>
  <si>
    <t>Экономика и бухгалтерский учет (по отраслям)</t>
  </si>
  <si>
    <t xml:space="preserve">38.02.08 </t>
  </si>
  <si>
    <t>Торговое дело </t>
  </si>
  <si>
    <t>29.01.13 </t>
  </si>
  <si>
    <t>Мастер по изготовлению швейных изделий</t>
  </si>
  <si>
    <t xml:space="preserve">43.01.09 </t>
  </si>
  <si>
    <t>собственное желание</t>
  </si>
  <si>
    <t>46.02.01</t>
  </si>
  <si>
    <t xml:space="preserve"> Документационное обеспечение управления и архивоведение</t>
  </si>
  <si>
    <t xml:space="preserve">31.02.01 </t>
  </si>
  <si>
    <t>Лечебное дело, очная форма обучения</t>
  </si>
  <si>
    <t xml:space="preserve">  34.02.01 </t>
  </si>
  <si>
    <t>Сестринское дело, очная форма обучения</t>
  </si>
  <si>
    <t xml:space="preserve">34.02.01 </t>
  </si>
  <si>
    <t xml:space="preserve"> 54.01.22 </t>
  </si>
  <si>
    <t>Реставратор</t>
  </si>
  <si>
    <t>Архитектура</t>
  </si>
  <si>
    <t xml:space="preserve"> 08.02.08 </t>
  </si>
  <si>
    <t>Монтаж и эксплуатация оборудования и систем газоснабжения</t>
  </si>
  <si>
    <t>08.01.29</t>
  </si>
  <si>
    <t>Мастер по ремонту и обслуживанию инженерных систем жилищно-коммунального хозяйства</t>
  </si>
  <si>
    <t>08.02.01</t>
  </si>
  <si>
    <t>Строительство и эксплуатация зданий и сооружений</t>
  </si>
  <si>
    <t>09.02.01</t>
  </si>
  <si>
    <t>Компьютерные системы и комплексы</t>
  </si>
  <si>
    <t>11.01.08</t>
  </si>
  <si>
    <t>Оператор связи</t>
  </si>
  <si>
    <t>13.02.02</t>
  </si>
  <si>
    <t>Теплоснабжение и теплотехническое оборудование</t>
  </si>
  <si>
    <t>15.01.31</t>
  </si>
  <si>
    <t>Слесарь-наладчик контрольно-измерительных приборов и автоматики</t>
  </si>
  <si>
    <t>личное заявление</t>
  </si>
  <si>
    <r>
      <t>19.02.11</t>
    </r>
    <r>
      <rPr>
        <sz val="11"/>
        <color theme="1"/>
        <rFont val="Calibri"/>
        <family val="2"/>
        <charset val="204"/>
        <scheme val="minor"/>
      </rPr>
      <t> </t>
    </r>
  </si>
  <si>
    <t>15.01.05 </t>
  </si>
  <si>
    <t>Сварщик (ручной и частично механизированной сварки (наплавки)</t>
  </si>
  <si>
    <t>09.01.03 </t>
  </si>
  <si>
    <t>инициатива студента</t>
  </si>
  <si>
    <t>54.02.06</t>
  </si>
  <si>
    <t>Изобразительное искусство и черчение</t>
  </si>
  <si>
    <t xml:space="preserve">Преподавание в начальных классах </t>
  </si>
  <si>
    <t>Сварщик</t>
  </si>
  <si>
    <t>Мастер общестроительных работ</t>
  </si>
  <si>
    <t>Оператор почтовой связи</t>
  </si>
  <si>
    <t>1 (по состоянию здоровья)</t>
  </si>
  <si>
    <t>36.02.01</t>
  </si>
  <si>
    <t>Ветеринария</t>
  </si>
  <si>
    <t>21.01.01</t>
  </si>
  <si>
    <t>Оператор нефтяных и газовых скважин</t>
  </si>
  <si>
    <t>21.02.01</t>
  </si>
  <si>
    <t>Разработка и эксплуатация нефтяных и газовых скважин</t>
  </si>
  <si>
    <t>Переработка нефти и газа</t>
  </si>
  <si>
    <t>51.02.03</t>
  </si>
  <si>
    <t>Библиотечно-информационная деятельность</t>
  </si>
  <si>
    <t>Библиотековедение</t>
  </si>
  <si>
    <t>51.02.02</t>
  </si>
  <si>
    <t>Сварочное производство</t>
  </si>
  <si>
    <t>Монтаж наладка и эксплуатация электрооборудования промышленных и гражданских зданий</t>
  </si>
  <si>
    <t>Инфокоммуникаквционные сети и сстемы связи</t>
  </si>
  <si>
    <t>Разработка и эксплуатация нефтяных и газовых местрождений</t>
  </si>
  <si>
    <t>Землеутройство</t>
  </si>
  <si>
    <t xml:space="preserve">                                              35.01.19</t>
  </si>
  <si>
    <t>Мастр садово-паркового и ланшафтного строительства</t>
  </si>
  <si>
    <t>1- по инициативе родителей, 2- перевод в другое ПОУ</t>
  </si>
  <si>
    <t>«Повар, кондитер»</t>
  </si>
  <si>
    <t>33.02.01</t>
  </si>
  <si>
    <t>Фармация на базе основного общего образования</t>
  </si>
  <si>
    <t>Фармация на базе среднего общего образования</t>
  </si>
  <si>
    <t>Сестринское дело на базе основного общего образования</t>
  </si>
  <si>
    <t>Сестринское дело на базе среднего общего образования</t>
  </si>
  <si>
    <t>31.02.03</t>
  </si>
  <si>
    <t>Лабораторная диагностика на базе основного общего образования</t>
  </si>
  <si>
    <t>Лабораторная диагностика на базе среднего общего образования</t>
  </si>
  <si>
    <t>34.02.02</t>
  </si>
  <si>
    <t>Медицинский массаж (для обучения лиц с ОВЗ по зрени)</t>
  </si>
  <si>
    <t xml:space="preserve"> 35.02.16</t>
  </si>
  <si>
    <t xml:space="preserve"> Эксплуатация и ремонт сельскохозяйственной техники и оборудования</t>
  </si>
  <si>
    <t>35.02.05</t>
  </si>
  <si>
    <t>Агрономия</t>
  </si>
  <si>
    <t>Технология продуктов питания животного происхождения»</t>
  </si>
  <si>
    <t>43.01.02</t>
  </si>
  <si>
    <t>повар, кондитер</t>
  </si>
  <si>
    <t>землеустройство</t>
  </si>
  <si>
    <t>35.02.16</t>
  </si>
  <si>
    <t>эксплуатация и ремонт сельскохозяйственной техники и оборулования</t>
  </si>
  <si>
    <t>агрономия</t>
  </si>
  <si>
    <t>туризм и гостеприимство</t>
  </si>
  <si>
    <t>38.02.07</t>
  </si>
  <si>
    <t>банковское дело</t>
  </si>
  <si>
    <t>по собственному желанию, в связи с поступлением в другое ОУ</t>
  </si>
  <si>
    <t>Технология продуктов общественного питания массового изготовления и специализированных пищевых продуктов</t>
  </si>
  <si>
    <t>38.02.08</t>
  </si>
  <si>
    <t>Торговое дело (по отраслям)</t>
  </si>
  <si>
    <t xml:space="preserve">15.02.05   </t>
  </si>
  <si>
    <t>Техническая эксплуатация оборудования в торговле и общественном питании</t>
  </si>
  <si>
    <t xml:space="preserve">19.02.12 </t>
  </si>
  <si>
    <t>Технология продуктов питания животного происхождения</t>
  </si>
  <si>
    <t xml:space="preserve">Собственное желание, перевод в другое учебное заведение </t>
  </si>
  <si>
    <t>15.01.05</t>
  </si>
  <si>
    <t>Сварщик (9 классов)</t>
  </si>
  <si>
    <t>29.01.33</t>
  </si>
  <si>
    <t>Мастер по изготовлению швейных изделий (9 классов)</t>
  </si>
  <si>
    <t xml:space="preserve">29.02.10 </t>
  </si>
  <si>
    <t>Конструирование, моделирование и технология швейных изделий лёгкой промышленности (по видам) (9 классов)</t>
  </si>
  <si>
    <t>Конструирование, моделирование и технология швейных изделий лёгкой промышленности (по видам) (11 классов)</t>
  </si>
  <si>
    <t>39.02.01</t>
  </si>
  <si>
    <t>Социальная работа (9 классов)</t>
  </si>
  <si>
    <t>Социальная работа (11 классов)</t>
  </si>
  <si>
    <t>42.02.01</t>
  </si>
  <si>
    <t>Реклама (9 классов)</t>
  </si>
  <si>
    <t>Туризм и гостеприимство (гостиничные услуги) (9 классов)</t>
  </si>
  <si>
    <t>Туризм и гостеприимство (гостиничные услуги) (11 классов)</t>
  </si>
  <si>
    <t>43.02.17</t>
  </si>
  <si>
    <t>Технологии индустрии красоты (парикмахерское искусство) (9 классов)</t>
  </si>
  <si>
    <t>Технологии индустрии красоты (эстетическая косметология) (9 классов)</t>
  </si>
  <si>
    <t xml:space="preserve">54.01.02 </t>
  </si>
  <si>
    <t>Ювелир (9 классов)</t>
  </si>
  <si>
    <t xml:space="preserve">54.01.20 </t>
  </si>
  <si>
    <t>Графический дизайнер (9 классов)</t>
  </si>
  <si>
    <t>Графический дизайнер (11 классов)</t>
  </si>
  <si>
    <t>Дизайн (по отраслям: средства массовой информации, издательство и полиграфия) (9 классов)</t>
  </si>
  <si>
    <t>Дизайн (по отраслям) (11 классов)</t>
  </si>
  <si>
    <t xml:space="preserve">54.02.08 </t>
  </si>
  <si>
    <t>Техника и искусство фотографии (11 классов)</t>
  </si>
  <si>
    <t>55.02.03</t>
  </si>
  <si>
    <t>Кино- и телепроизводство (по видам) (11 классов)</t>
  </si>
  <si>
    <t xml:space="preserve">Мастер сельскохозяйственного производства </t>
  </si>
  <si>
    <t>23.01.06</t>
  </si>
  <si>
    <t>Машинист дорожных и строительных машин</t>
  </si>
  <si>
    <t>Сварщик ручной и частично механизированной сварки (наплавки)</t>
  </si>
  <si>
    <t>43.02.15 </t>
  </si>
  <si>
    <t>08.01.28.</t>
  </si>
  <si>
    <t xml:space="preserve">мастер отделочных строительных и декоративных работ </t>
  </si>
  <si>
    <t>08.01.29.</t>
  </si>
  <si>
    <t>мастер по ремонту и обслуживанию инженерных систем жилищно - коммунального хозяйства</t>
  </si>
  <si>
    <t>22.02.08.</t>
  </si>
  <si>
    <t>металлургическое производство</t>
  </si>
  <si>
    <t>11.02.17.</t>
  </si>
  <si>
    <t>разработка электронных устройств и систем</t>
  </si>
  <si>
    <t>09.02.07.</t>
  </si>
  <si>
    <t>Информационные системы и комплексы</t>
  </si>
  <si>
    <t>13.02.13.</t>
  </si>
  <si>
    <t>09.02.06.</t>
  </si>
  <si>
    <t xml:space="preserve">Сетевое и системное администрирование </t>
  </si>
  <si>
    <t>09.02.01.</t>
  </si>
  <si>
    <t>компьютерные системы и комплексы</t>
  </si>
  <si>
    <t>15.05.01</t>
  </si>
  <si>
    <t>23.01.17</t>
  </si>
  <si>
    <t>Мастер по ремонту и обслуживанию автомобилей</t>
  </si>
  <si>
    <t xml:space="preserve"> 35.02.01</t>
  </si>
  <si>
    <t>Лесное и лесопарковое хозяйство</t>
  </si>
  <si>
    <t xml:space="preserve"> 38.02.01 </t>
  </si>
  <si>
    <t>Экономика и бухгалтерский учет</t>
  </si>
  <si>
    <r>
      <rPr>
        <sz val="12"/>
        <color theme="0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>25.02.08</t>
    </r>
  </si>
  <si>
    <t>Эксплуатация беспилотных авиационных систем</t>
  </si>
  <si>
    <t xml:space="preserve"> 35.02.18</t>
  </si>
  <si>
    <t>Технология переработки древесины</t>
  </si>
  <si>
    <t>самостотельно забрали документы</t>
  </si>
  <si>
    <t xml:space="preserve">40.02.01 </t>
  </si>
  <si>
    <t>Право и организация социального обеспечения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</si>
  <si>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</si>
  <si>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</si>
  <si>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13.02.01</t>
  </si>
  <si>
    <t>Тепловые электрические станции</t>
  </si>
  <si>
    <t>Эксплуатация и обслуживание электрического и электромеханического оборудования (по отраслям)</t>
  </si>
  <si>
    <t>Орагнизация перевозок и управление на транспорте (по видам)</t>
  </si>
  <si>
    <t>Прикладная геодезия</t>
  </si>
  <si>
    <t>Техническая эксплуатация подъёмно-транспортных, строительных, дорожных машин и оборудования (по отраслям)</t>
  </si>
  <si>
    <t>35.02.27</t>
  </si>
  <si>
    <t>Мастер сельсккохозяственного производства</t>
  </si>
  <si>
    <t xml:space="preserve">35.01.30 </t>
  </si>
  <si>
    <t>Машинист лесозаготовительных и  трелевочных машин</t>
  </si>
  <si>
    <t>Технологии индустрии красоты</t>
  </si>
  <si>
    <t>Поварское и кондитеское дело</t>
  </si>
  <si>
    <t>Информационные системы и программироваие</t>
  </si>
  <si>
    <t xml:space="preserve"> 09.02.07</t>
  </si>
  <si>
    <t>Торговое дело</t>
  </si>
  <si>
    <t xml:space="preserve"> 08.01.28</t>
  </si>
  <si>
    <t xml:space="preserve"> 23.01.17</t>
  </si>
  <si>
    <t xml:space="preserve"> 15.02.16</t>
  </si>
  <si>
    <t>46.01.03</t>
  </si>
  <si>
    <t>Делопроизводитель</t>
  </si>
  <si>
    <t xml:space="preserve"> 15.02.17</t>
  </si>
  <si>
    <t>Монтаж,техническое обслуживание ,экплуатация и ремонт промышленого оборудования ( по отраслям)</t>
  </si>
  <si>
    <t>Информационные системы програмирования</t>
  </si>
  <si>
    <t>Экономка и бухгалтерский учет ( по отраслям)</t>
  </si>
  <si>
    <t>13-01-10</t>
  </si>
  <si>
    <t>Электромонтер по ремонту и обслуживанию электороборудования (по отрослям)</t>
  </si>
  <si>
    <t>15-01-31</t>
  </si>
  <si>
    <t xml:space="preserve">Мастер контрольно-измерительных приборов и автоматики </t>
  </si>
  <si>
    <t>15-01-04</t>
  </si>
  <si>
    <t>Наладчик сварачного и газоплазморезательного оборудования</t>
  </si>
  <si>
    <t>43-01-09</t>
  </si>
  <si>
    <t>15-01-05</t>
  </si>
  <si>
    <t>Сварщик (ручной и частично механизированной  сварки( наплавки)</t>
  </si>
  <si>
    <t>18-02-14</t>
  </si>
  <si>
    <t>Химическая технология произвоизводства химсических соединений</t>
  </si>
  <si>
    <t>13-02-11</t>
  </si>
  <si>
    <t>Техническая эксплуатация и обслуживание электрического и электромеханического оборудования</t>
  </si>
  <si>
    <t>« Операционная деятельность в логистике»</t>
  </si>
  <si>
    <t xml:space="preserve">«Техническое обслуживание и ремонт двигателей, систем и агрегатов автомобилей» </t>
  </si>
  <si>
    <t>«Организация перевозок и управление на транспорте (по видам)»</t>
  </si>
  <si>
    <t xml:space="preserve"> «Машинист крана (крановщик)»</t>
  </si>
  <si>
    <t xml:space="preserve">«Техническое обслуживание и ремонт автотранспортных средств» </t>
  </si>
  <si>
    <t xml:space="preserve"> 21.02.15</t>
  </si>
  <si>
    <t>Открытые горные работы</t>
  </si>
  <si>
    <t xml:space="preserve"> 21.02.04</t>
  </si>
  <si>
    <t xml:space="preserve"> Маркшейдерское дело</t>
  </si>
  <si>
    <t xml:space="preserve"> 21.01.08</t>
  </si>
  <si>
    <t xml:space="preserve"> Машинист на открытых горных работах</t>
  </si>
  <si>
    <t xml:space="preserve"> 23.02.04</t>
  </si>
  <si>
    <t xml:space="preserve"> Техническая эксплуатация подъемно-транспортных , строительных, дорожных машин и оборудования (по отраслям)</t>
  </si>
  <si>
    <t xml:space="preserve"> Поварское и еондитерское дело </t>
  </si>
  <si>
    <t xml:space="preserve"> 07.02.01</t>
  </si>
  <si>
    <t xml:space="preserve"> 08.02.01</t>
  </si>
  <si>
    <t xml:space="preserve"> Строительство и эксплуатация зданий и сооружений</t>
  </si>
  <si>
    <t>Дизайнер</t>
  </si>
  <si>
    <t xml:space="preserve"> 08.02.15</t>
  </si>
  <si>
    <t>Информационное моделирование в строительстве</t>
  </si>
  <si>
    <t xml:space="preserve"> 23.01.18</t>
  </si>
  <si>
    <t xml:space="preserve">Мастер вертикально транспорта </t>
  </si>
  <si>
    <t xml:space="preserve"> 13.02.03</t>
  </si>
  <si>
    <t>Электрические станции, сети и системы</t>
  </si>
  <si>
    <t xml:space="preserve"> 13.02.06</t>
  </si>
  <si>
    <t>Релейная защита и автоматизация электроэнергетических систем</t>
  </si>
  <si>
    <t xml:space="preserve"> 15.01.05</t>
  </si>
  <si>
    <t>15.02.09</t>
  </si>
  <si>
    <t xml:space="preserve"> Аддитивные технологии</t>
  </si>
  <si>
    <t>15.02.17</t>
  </si>
  <si>
    <t>Монтаж, техническое обслуживание, ремонт и эксплуатация промышленного оборудования (по отраслям)</t>
  </si>
  <si>
    <t>Электромонтер по ремонту и обслуживанию промышленного оборудования</t>
  </si>
  <si>
    <t>15.01.32</t>
  </si>
  <si>
    <t xml:space="preserve"> Оператор станков с программным управлением</t>
  </si>
  <si>
    <t>Повар-кондитер</t>
  </si>
  <si>
    <t>08.01.31</t>
  </si>
  <si>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Электромонтажник электрических сетей и электрооборудования</t>
    </r>
  </si>
  <si>
    <t>Техническое обслуживание и ремонт двигателей, систем и агрегатов автомобилей</t>
  </si>
  <si>
    <t>Электромонтажник электрических сетей и электрооборудования</t>
  </si>
  <si>
    <t>Сварщик (ручной и частично механизированной сварки(наплавки)</t>
  </si>
  <si>
    <t>15.01.35</t>
  </si>
  <si>
    <t>Мастер слесарных работ</t>
  </si>
  <si>
    <t>15.01.38</t>
  </si>
  <si>
    <t>Оператор-наладчик металлообрабатывающих станков</t>
  </si>
  <si>
    <t>Монтаж, техническое обслуживание, эксплуатация и ремонт промышленного оборудования (по отраслям)</t>
  </si>
  <si>
    <t>перевод в другое образовательное учреждение</t>
  </si>
  <si>
    <t>Садово-парковое и ландшафтное строительство</t>
  </si>
  <si>
    <t>Экономика и бухгалтерский учет (по отраслям)</t>
  </si>
  <si>
    <t>53.02.01</t>
  </si>
  <si>
    <t xml:space="preserve">Музыкальное образование </t>
  </si>
  <si>
    <t>КНБПОУ "Норильский техникум промышленных технолгий и сервиса"</t>
  </si>
  <si>
    <t>Изготовитель пищевых полуфабрикатов</t>
  </si>
  <si>
    <t xml:space="preserve"> Техническая эксплуатация и обслуживание роботизированного производства</t>
  </si>
  <si>
    <t xml:space="preserve"> Информационные системы и программирование</t>
  </si>
  <si>
    <t>Обогащение полезных ископаемых</t>
  </si>
  <si>
    <t xml:space="preserve">   19.02.12   </t>
  </si>
  <si>
    <t>35.02.08</t>
  </si>
  <si>
    <t>электротехнические системы в АПК</t>
  </si>
  <si>
    <t>информационные системы</t>
  </si>
  <si>
    <t>36.02.04</t>
  </si>
  <si>
    <t>охотоведение</t>
  </si>
  <si>
    <t>продукты питания из растительного сырья</t>
  </si>
  <si>
    <t>"Повар, кондитер"</t>
  </si>
  <si>
    <t>КГБПОУ "Дивногорский медицинский техникум" </t>
  </si>
  <si>
    <t>КГБПОУ «Дивногорский медицинский техникум»</t>
  </si>
  <si>
    <t>Собственное желание (возвращение в школу)</t>
  </si>
  <si>
    <t xml:space="preserve">Лечебное дело </t>
  </si>
  <si>
    <t>без овз</t>
  </si>
  <si>
    <t>с овз</t>
  </si>
  <si>
    <t>по зрению</t>
  </si>
  <si>
    <t>ода (моб)</t>
  </si>
  <si>
    <t>ода (кресло-коляска)</t>
  </si>
  <si>
    <t>ментальные</t>
  </si>
  <si>
    <t>соматика</t>
  </si>
  <si>
    <t>итого</t>
  </si>
  <si>
    <t>ОВЗ (не имеет инвалидности), но имеет нозологию</t>
  </si>
  <si>
    <t>овз                                           (без инвалидности)</t>
  </si>
  <si>
    <t>Прием</t>
  </si>
  <si>
    <t>Всего</t>
  </si>
  <si>
    <t>Выпуск</t>
  </si>
  <si>
    <t>Статистический отчет об инвалидах и лицах с ОВЗ на 01.10.2025г., чел. (обучающихся по программам СПО)</t>
  </si>
  <si>
    <r>
      <t xml:space="preserve">Обучающиеся с инвалидностью </t>
    </r>
    <r>
      <rPr>
        <b/>
        <sz val="12"/>
        <rFont val="Calibri"/>
        <family val="2"/>
        <charset val="204"/>
        <scheme val="minor"/>
      </rPr>
      <t>НЕ ИМЕЮЩИЕ ОВЗ</t>
    </r>
    <r>
      <rPr>
        <b/>
        <sz val="12"/>
        <color rgb="FFFF0000"/>
        <rFont val="Calibri"/>
        <family val="2"/>
        <charset val="204"/>
        <scheme val="minor"/>
      </rPr>
      <t xml:space="preserve"> </t>
    </r>
  </si>
  <si>
    <t xml:space="preserve">Количество принятых в образовательное учреждение (ОУ) </t>
  </si>
  <si>
    <t xml:space="preserve">Количество инвалидов обучающихся в ОУ </t>
  </si>
  <si>
    <t>Обучающийся с инвалидностью и ОВЗ</t>
  </si>
  <si>
    <r>
      <t xml:space="preserve">Количество выпусткников-инвалидов и лиц с ОВЗ, по программам СПО                                 </t>
    </r>
    <r>
      <rPr>
        <b/>
        <sz val="12"/>
        <color rgb="FFFF0000"/>
        <rFont val="Calibri"/>
        <family val="2"/>
        <charset val="204"/>
        <scheme val="minor"/>
      </rPr>
      <t xml:space="preserve"> </t>
    </r>
  </si>
  <si>
    <t>Количество заключенных договоров о целевом обучении                                                                                             из числа выпусткников (выпуск  2025 года, столбец 73)</t>
  </si>
  <si>
    <t xml:space="preserve">Количество охваченных профориентационными мероприятиями абитуриентов с ОВЗ и инвалидов за 2024-2025 учебный год                                     </t>
  </si>
  <si>
    <t xml:space="preserve">Принято в 2025        </t>
  </si>
  <si>
    <t xml:space="preserve">Численность студентов всего       </t>
  </si>
  <si>
    <t>Кол-во человек из числа инвалидов и лиц с ОВЗ обучающихся по программам СПО</t>
  </si>
  <si>
    <t xml:space="preserve">Код профессии/специальности              </t>
  </si>
  <si>
    <t>Численность обучающихся из числа инвалидов и лиц с ОВЗ, обучающихся по данной программе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</si>
</sst>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dd/mm/yy;@"/>
    <numFmt numFmtId="166" formatCode="dd\.mm\.yyyy"/>
  </numFmts>
  <fonts count="6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33333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8"/>
      <color rgb="FF333333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</font>
    <font>
      <sz val="20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Calibri"/>
      <scheme val="minor"/>
    </font>
    <font>
      <b/>
      <sz val="12"/>
      <name val="Times New Roman"/>
    </font>
    <font>
      <sz val="12"/>
      <name val="Calibri"/>
      <scheme val="minor"/>
    </font>
    <font>
      <sz val="14"/>
      <name val="Calibri"/>
      <scheme val="minor"/>
    </font>
    <font>
      <sz val="11"/>
      <name val="Calibri"/>
      <scheme val="minor"/>
    </font>
    <font>
      <sz val="10"/>
      <name val="Times New Roman"/>
    </font>
    <font>
      <b/>
      <sz val="11"/>
      <name val="Times New Roman"/>
    </font>
    <font>
      <sz val="11"/>
      <color rgb="FF333333"/>
      <name val="Calibri"/>
      <family val="2"/>
      <charset val="204"/>
      <scheme val="minor"/>
    </font>
    <font>
      <sz val="12"/>
      <color rgb="FF26262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2"/>
      <color rgb="FF333333"/>
      <name val="Arial"/>
      <family val="2"/>
      <charset val="204"/>
    </font>
    <font>
      <sz val="11"/>
      <color theme="1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rgb="FFD9D9D9"/>
      </patternFill>
    </fill>
    <fill>
      <patternFill patternType="solid">
        <fgColor theme="0"/>
        <bgColor rgb="FFFFFFCC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0"/>
      </patternFill>
    </fill>
    <fill>
      <patternFill patternType="solid">
        <fgColor theme="0"/>
        <bgColor indexed="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24997711111789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6" fillId="0" borderId="0" applyBorder="0" applyProtection="0"/>
    <xf numFmtId="0" fontId="58" fillId="0" borderId="0" applyNumberFormat="0" applyFill="0" applyBorder="0" applyAlignment="0" applyProtection="0"/>
  </cellStyleXfs>
  <cellXfs count="434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3" xfId="0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6" borderId="1" xfId="0" applyFill="1" applyBorder="1"/>
    <xf numFmtId="0" fontId="10" fillId="3" borderId="0" xfId="0" applyFont="1" applyFill="1"/>
    <xf numFmtId="0" fontId="11" fillId="3" borderId="0" xfId="0" applyFont="1" applyFill="1"/>
    <xf numFmtId="0" fontId="11" fillId="3" borderId="0" xfId="0" applyFont="1" applyFill="1" applyAlignment="1">
      <alignment horizontal="center"/>
    </xf>
    <xf numFmtId="0" fontId="0" fillId="6" borderId="0" xfId="0" applyFill="1"/>
    <xf numFmtId="0" fontId="19" fillId="6" borderId="1" xfId="0" applyFont="1" applyFill="1" applyBorder="1"/>
    <xf numFmtId="0" fontId="14" fillId="7" borderId="1" xfId="0" applyFont="1" applyFill="1" applyBorder="1" applyAlignment="1">
      <alignment horizontal="left" vertical="center" wrapText="1"/>
    </xf>
    <xf numFmtId="0" fontId="11" fillId="7" borderId="0" xfId="0" applyFont="1" applyFill="1"/>
    <xf numFmtId="0" fontId="10" fillId="7" borderId="0" xfId="0" applyFont="1" applyFill="1"/>
    <xf numFmtId="0" fontId="10" fillId="7" borderId="0" xfId="0" applyFont="1" applyFill="1" applyAlignment="1">
      <alignment horizontal="center"/>
    </xf>
    <xf numFmtId="0" fontId="20" fillId="7" borderId="0" xfId="0" applyFont="1" applyFill="1" applyAlignment="1">
      <alignment wrapText="1"/>
    </xf>
    <xf numFmtId="0" fontId="20" fillId="3" borderId="0" xfId="0" applyFont="1" applyFill="1" applyAlignment="1">
      <alignment wrapText="1"/>
    </xf>
    <xf numFmtId="0" fontId="6" fillId="3" borderId="0" xfId="0" applyFont="1" applyFill="1"/>
    <xf numFmtId="0" fontId="12" fillId="3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20" fillId="3" borderId="0" xfId="0" applyFont="1" applyFill="1"/>
    <xf numFmtId="0" fontId="11" fillId="3" borderId="0" xfId="0" applyFont="1" applyFill="1" applyAlignment="1">
      <alignment horizontal="right"/>
    </xf>
    <xf numFmtId="0" fontId="11" fillId="3" borderId="0" xfId="0" applyFont="1" applyFill="1" applyAlignment="1">
      <alignment horizontal="center" vertical="center" wrapText="1"/>
    </xf>
    <xf numFmtId="0" fontId="20" fillId="7" borderId="0" xfId="0" applyFont="1" applyFill="1"/>
    <xf numFmtId="0" fontId="15" fillId="7" borderId="0" xfId="0" applyFont="1" applyFill="1"/>
    <xf numFmtId="0" fontId="15" fillId="3" borderId="0" xfId="0" applyFont="1" applyFill="1"/>
    <xf numFmtId="1" fontId="14" fillId="7" borderId="1" xfId="0" applyNumberFormat="1" applyFont="1" applyFill="1" applyBorder="1" applyAlignment="1">
      <alignment horizontal="center" vertical="center"/>
    </xf>
    <xf numFmtId="1" fontId="14" fillId="3" borderId="1" xfId="0" applyNumberFormat="1" applyFont="1" applyFill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/>
    </xf>
    <xf numFmtId="1" fontId="14" fillId="7" borderId="1" xfId="0" applyNumberFormat="1" applyFont="1" applyFill="1" applyBorder="1" applyAlignment="1">
      <alignment horizontal="center" vertical="center" wrapText="1"/>
    </xf>
    <xf numFmtId="1" fontId="14" fillId="7" borderId="1" xfId="2" applyNumberFormat="1" applyFont="1" applyFill="1" applyBorder="1" applyAlignment="1" applyProtection="1">
      <alignment horizontal="center" vertical="center"/>
    </xf>
    <xf numFmtId="1" fontId="14" fillId="3" borderId="1" xfId="0" applyNumberFormat="1" applyFont="1" applyFill="1" applyBorder="1" applyAlignment="1">
      <alignment horizontal="center" vertical="center" wrapText="1"/>
    </xf>
    <xf numFmtId="1" fontId="14" fillId="8" borderId="1" xfId="0" applyNumberFormat="1" applyFont="1" applyFill="1" applyBorder="1" applyAlignment="1">
      <alignment horizontal="center" vertical="center"/>
    </xf>
    <xf numFmtId="1" fontId="19" fillId="6" borderId="1" xfId="0" applyNumberFormat="1" applyFont="1" applyFill="1" applyBorder="1" applyAlignment="1">
      <alignment horizontal="center" vertical="center"/>
    </xf>
    <xf numFmtId="0" fontId="11" fillId="7" borderId="0" xfId="0" applyFont="1" applyFill="1" applyAlignment="1">
      <alignment horizontal="right"/>
    </xf>
    <xf numFmtId="0" fontId="2" fillId="6" borderId="1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2" fillId="3" borderId="4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164" fontId="12" fillId="9" borderId="4" xfId="2" applyFont="1" applyFill="1" applyBorder="1" applyAlignment="1">
      <alignment horizontal="center" vertical="center" wrapText="1"/>
    </xf>
    <xf numFmtId="164" fontId="12" fillId="9" borderId="1" xfId="2" applyFont="1" applyFill="1" applyBorder="1" applyAlignment="1">
      <alignment horizontal="center" vertical="center" wrapText="1"/>
    </xf>
    <xf numFmtId="164" fontId="12" fillId="9" borderId="1" xfId="2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1" fillId="7" borderId="1" xfId="0" applyFont="1" applyFill="1" applyBorder="1"/>
    <xf numFmtId="0" fontId="11" fillId="3" borderId="1" xfId="0" applyFont="1" applyFill="1" applyBorder="1"/>
    <xf numFmtId="0" fontId="12" fillId="3" borderId="4" xfId="0" applyFont="1" applyFill="1" applyBorder="1" applyAlignment="1">
      <alignment horizontal="center" vertical="center"/>
    </xf>
    <xf numFmtId="0" fontId="10" fillId="7" borderId="1" xfId="0" applyFont="1" applyFill="1" applyBorder="1"/>
    <xf numFmtId="0" fontId="10" fillId="3" borderId="1" xfId="0" applyFont="1" applyFill="1" applyBorder="1"/>
    <xf numFmtId="0" fontId="20" fillId="7" borderId="1" xfId="0" applyFont="1" applyFill="1" applyBorder="1"/>
    <xf numFmtId="0" fontId="20" fillId="3" borderId="1" xfId="0" applyFont="1" applyFill="1" applyBorder="1"/>
    <xf numFmtId="0" fontId="4" fillId="0" borderId="0" xfId="0" applyFont="1" applyAlignment="1">
      <alignment horizontal="center"/>
    </xf>
    <xf numFmtId="0" fontId="14" fillId="3" borderId="1" xfId="0" applyFont="1" applyFill="1" applyBorder="1" applyAlignment="1">
      <alignment horizontal="left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wrapText="1"/>
    </xf>
    <xf numFmtId="0" fontId="2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/>
    <xf numFmtId="0" fontId="22" fillId="0" borderId="0" xfId="0" applyFont="1" applyFill="1" applyBorder="1" applyAlignment="1">
      <alignment horizontal="center" wrapText="1"/>
    </xf>
    <xf numFmtId="0" fontId="23" fillId="3" borderId="1" xfId="0" applyFont="1" applyFill="1" applyBorder="1" applyAlignment="1">
      <alignment vertical="top" wrapText="1" shrinkToFit="1"/>
    </xf>
    <xf numFmtId="0" fontId="0" fillId="3" borderId="0" xfId="0" applyFill="1"/>
    <xf numFmtId="0" fontId="17" fillId="2" borderId="49" xfId="0" applyFont="1" applyFill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0" fillId="6" borderId="4" xfId="0" applyFill="1" applyBorder="1"/>
    <xf numFmtId="0" fontId="0" fillId="3" borderId="0" xfId="0" applyFill="1" applyBorder="1"/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0" fontId="11" fillId="3" borderId="0" xfId="0" applyFont="1" applyFill="1" applyBorder="1"/>
    <xf numFmtId="0" fontId="6" fillId="3" borderId="0" xfId="0" applyFont="1" applyFill="1" applyBorder="1"/>
    <xf numFmtId="0" fontId="17" fillId="2" borderId="2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20" fillId="7" borderId="1" xfId="0" applyFont="1" applyFill="1" applyBorder="1" applyAlignment="1">
      <alignment wrapText="1"/>
    </xf>
    <xf numFmtId="0" fontId="20" fillId="3" borderId="1" xfId="0" applyFont="1" applyFill="1" applyBorder="1" applyAlignment="1">
      <alignment wrapText="1"/>
    </xf>
    <xf numFmtId="0" fontId="17" fillId="5" borderId="17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/>
    </xf>
    <xf numFmtId="0" fontId="17" fillId="2" borderId="21" xfId="0" applyFont="1" applyFill="1" applyBorder="1" applyAlignment="1">
      <alignment horizontal="center"/>
    </xf>
    <xf numFmtId="0" fontId="17" fillId="2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7" fillId="2" borderId="3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wrapText="1"/>
    </xf>
    <xf numFmtId="164" fontId="26" fillId="9" borderId="1" xfId="2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top" wrapText="1" shrinkToFit="1"/>
    </xf>
    <xf numFmtId="0" fontId="29" fillId="3" borderId="18" xfId="0" applyFont="1" applyFill="1" applyBorder="1" applyAlignment="1">
      <alignment horizontal="center" vertical="top" wrapText="1" shrinkToFit="1"/>
    </xf>
    <xf numFmtId="0" fontId="29" fillId="3" borderId="5" xfId="0" applyFont="1" applyFill="1" applyBorder="1" applyAlignment="1">
      <alignment horizontal="center" vertical="top" wrapText="1" shrinkToFit="1"/>
    </xf>
    <xf numFmtId="0" fontId="30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1" fillId="0" borderId="0" xfId="0" applyFont="1"/>
    <xf numFmtId="0" fontId="14" fillId="7" borderId="1" xfId="0" applyFont="1" applyFill="1" applyBorder="1"/>
    <xf numFmtId="0" fontId="14" fillId="3" borderId="1" xfId="0" applyFont="1" applyFill="1" applyBorder="1"/>
    <xf numFmtId="0" fontId="21" fillId="0" borderId="1" xfId="0" applyFont="1" applyBorder="1" applyAlignment="1">
      <alignment horizontal="center"/>
    </xf>
    <xf numFmtId="0" fontId="23" fillId="0" borderId="1" xfId="0" applyFont="1" applyBorder="1" applyAlignment="1">
      <alignment vertical="top" wrapText="1" shrinkToFi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14" fillId="7" borderId="1" xfId="0" applyNumberFormat="1" applyFont="1" applyFill="1" applyBorder="1"/>
    <xf numFmtId="1" fontId="14" fillId="3" borderId="1" xfId="0" applyNumberFormat="1" applyFont="1" applyFill="1" applyBorder="1"/>
    <xf numFmtId="0" fontId="0" fillId="0" borderId="1" xfId="0" applyBorder="1" applyAlignment="1">
      <alignment horizontal="center" vertical="center"/>
    </xf>
    <xf numFmtId="0" fontId="33" fillId="9" borderId="1" xfId="0" applyFont="1" applyFill="1" applyBorder="1" applyAlignment="1">
      <alignment horizontal="center"/>
    </xf>
    <xf numFmtId="0" fontId="23" fillId="9" borderId="1" xfId="0" applyFont="1" applyFill="1" applyBorder="1" applyAlignment="1">
      <alignment vertical="top" wrapText="1" shrinkToFit="1"/>
    </xf>
    <xf numFmtId="0" fontId="34" fillId="9" borderId="4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 wrapText="1"/>
    </xf>
    <xf numFmtId="0" fontId="34" fillId="9" borderId="0" xfId="0" applyFont="1" applyFill="1" applyAlignment="1">
      <alignment horizontal="center" vertical="center"/>
    </xf>
    <xf numFmtId="0" fontId="14" fillId="10" borderId="1" xfId="0" applyFont="1" applyFill="1" applyBorder="1" applyAlignment="1">
      <alignment horizontal="left" vertical="center" wrapText="1"/>
    </xf>
    <xf numFmtId="1" fontId="14" fillId="10" borderId="1" xfId="0" applyNumberFormat="1" applyFont="1" applyFill="1" applyBorder="1" applyAlignment="1">
      <alignment horizontal="center" vertical="center"/>
    </xf>
    <xf numFmtId="0" fontId="35" fillId="10" borderId="1" xfId="0" applyFont="1" applyFill="1" applyBorder="1"/>
    <xf numFmtId="0" fontId="35" fillId="10" borderId="0" xfId="0" applyFont="1" applyFill="1"/>
    <xf numFmtId="0" fontId="14" fillId="9" borderId="1" xfId="0" applyFont="1" applyFill="1" applyBorder="1" applyAlignment="1">
      <alignment horizontal="left" vertical="center" wrapText="1"/>
    </xf>
    <xf numFmtId="1" fontId="14" fillId="9" borderId="1" xfId="0" applyNumberFormat="1" applyFont="1" applyFill="1" applyBorder="1" applyAlignment="1">
      <alignment horizontal="center" vertical="center"/>
    </xf>
    <xf numFmtId="0" fontId="35" fillId="9" borderId="1" xfId="0" applyFont="1" applyFill="1" applyBorder="1"/>
    <xf numFmtId="0" fontId="35" fillId="9" borderId="0" xfId="0" applyFont="1" applyFill="1"/>
    <xf numFmtId="1" fontId="36" fillId="9" borderId="1" xfId="0" applyNumberFormat="1" applyFont="1" applyFill="1" applyBorder="1" applyAlignment="1">
      <alignment horizontal="center" vertical="center"/>
    </xf>
    <xf numFmtId="0" fontId="37" fillId="9" borderId="1" xfId="0" applyFont="1" applyFill="1" applyBorder="1"/>
    <xf numFmtId="0" fontId="33" fillId="11" borderId="1" xfId="0" applyFont="1" applyFill="1" applyBorder="1" applyAlignment="1">
      <alignment horizontal="center"/>
    </xf>
    <xf numFmtId="0" fontId="23" fillId="11" borderId="1" xfId="0" applyFont="1" applyFill="1" applyBorder="1" applyAlignment="1">
      <alignment vertical="top" wrapText="1" shrinkToFit="1"/>
    </xf>
    <xf numFmtId="0" fontId="34" fillId="11" borderId="4" xfId="0" applyFont="1" applyFill="1" applyBorder="1" applyAlignment="1">
      <alignment horizontal="center" vertical="center" wrapText="1"/>
    </xf>
    <xf numFmtId="0" fontId="34" fillId="11" borderId="1" xfId="0" applyFont="1" applyFill="1" applyBorder="1" applyAlignment="1">
      <alignment horizontal="center" vertical="center" wrapText="1"/>
    </xf>
    <xf numFmtId="0" fontId="26" fillId="11" borderId="4" xfId="0" applyFont="1" applyFill="1" applyBorder="1" applyAlignment="1">
      <alignment horizontal="center" vertical="center" wrapText="1"/>
    </xf>
    <xf numFmtId="0" fontId="35" fillId="11" borderId="0" xfId="0" applyFont="1" applyFill="1"/>
    <xf numFmtId="0" fontId="14" fillId="8" borderId="1" xfId="0" applyFont="1" applyFill="1" applyBorder="1" applyAlignment="1">
      <alignment horizontal="left" vertical="center" wrapText="1"/>
    </xf>
    <xf numFmtId="0" fontId="35" fillId="8" borderId="1" xfId="0" applyFont="1" applyFill="1" applyBorder="1" applyAlignment="1">
      <alignment horizontal="center" vertical="center"/>
    </xf>
    <xf numFmtId="0" fontId="35" fillId="8" borderId="0" xfId="0" applyFont="1" applyFill="1"/>
    <xf numFmtId="0" fontId="14" fillId="11" borderId="1" xfId="0" applyFont="1" applyFill="1" applyBorder="1" applyAlignment="1">
      <alignment horizontal="left" vertical="center" wrapText="1"/>
    </xf>
    <xf numFmtId="1" fontId="14" fillId="11" borderId="1" xfId="0" applyNumberFormat="1" applyFont="1" applyFill="1" applyBorder="1" applyAlignment="1">
      <alignment horizontal="center" vertical="center"/>
    </xf>
    <xf numFmtId="49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40" fillId="3" borderId="1" xfId="0" applyFont="1" applyFill="1" applyBorder="1" applyAlignment="1">
      <alignment vertical="top" wrapText="1" shrinkToFit="1"/>
    </xf>
    <xf numFmtId="0" fontId="11" fillId="3" borderId="3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1" fontId="36" fillId="7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42" fillId="12" borderId="1" xfId="0" applyFont="1" applyFill="1" applyBorder="1" applyAlignment="1">
      <alignment horizontal="center"/>
    </xf>
    <xf numFmtId="0" fontId="46" fillId="12" borderId="0" xfId="0" applyFont="1" applyFill="1"/>
    <xf numFmtId="0" fontId="43" fillId="12" borderId="1" xfId="0" applyFont="1" applyFill="1" applyBorder="1" applyAlignment="1">
      <alignment vertical="top" wrapText="1" shrinkToFit="1"/>
    </xf>
    <xf numFmtId="0" fontId="44" fillId="12" borderId="4" xfId="0" applyFont="1" applyFill="1" applyBorder="1" applyAlignment="1">
      <alignment horizontal="center" vertical="center" wrapText="1"/>
    </xf>
    <xf numFmtId="0" fontId="44" fillId="12" borderId="1" xfId="0" applyFont="1" applyFill="1" applyBorder="1" applyAlignment="1">
      <alignment horizontal="center" vertical="center"/>
    </xf>
    <xf numFmtId="0" fontId="44" fillId="13" borderId="1" xfId="0" applyFont="1" applyFill="1" applyBorder="1" applyAlignment="1">
      <alignment horizontal="center" vertical="center"/>
    </xf>
    <xf numFmtId="0" fontId="45" fillId="13" borderId="1" xfId="0" applyFont="1" applyFill="1" applyBorder="1" applyAlignment="1">
      <alignment horizontal="center" vertical="center" wrapText="1"/>
    </xf>
    <xf numFmtId="0" fontId="47" fillId="13" borderId="1" xfId="0" applyFont="1" applyFill="1" applyBorder="1" applyAlignment="1">
      <alignment horizontal="left" vertical="center" wrapText="1"/>
    </xf>
    <xf numFmtId="1" fontId="47" fillId="13" borderId="1" xfId="0" applyNumberFormat="1" applyFont="1" applyFill="1" applyBorder="1" applyAlignment="1">
      <alignment horizontal="center" vertical="center"/>
    </xf>
    <xf numFmtId="0" fontId="46" fillId="13" borderId="1" xfId="0" applyFont="1" applyFill="1" applyBorder="1"/>
    <xf numFmtId="0" fontId="11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40" fillId="3" borderId="1" xfId="0" applyFont="1" applyFill="1" applyBorder="1" applyAlignment="1">
      <alignment horizontal="center" vertical="center" wrapText="1" shrinkToFit="1"/>
    </xf>
    <xf numFmtId="1" fontId="14" fillId="7" borderId="1" xfId="0" applyNumberFormat="1" applyFont="1" applyFill="1" applyBorder="1" applyAlignment="1">
      <alignment horizontal="left" vertical="center" wrapText="1"/>
    </xf>
    <xf numFmtId="1" fontId="14" fillId="7" borderId="1" xfId="0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top" wrapText="1" shrinkToFit="1"/>
    </xf>
    <xf numFmtId="0" fontId="12" fillId="3" borderId="0" xfId="0" applyFont="1" applyFill="1"/>
    <xf numFmtId="0" fontId="0" fillId="0" borderId="0" xfId="0" applyAlignment="1">
      <alignment wrapText="1"/>
    </xf>
    <xf numFmtId="0" fontId="23" fillId="3" borderId="1" xfId="0" applyFont="1" applyFill="1" applyBorder="1" applyAlignment="1">
      <alignment vertical="center" wrapText="1" shrinkToFit="1"/>
    </xf>
    <xf numFmtId="0" fontId="11" fillId="3" borderId="18" xfId="0" applyFont="1" applyFill="1" applyBorder="1"/>
    <xf numFmtId="0" fontId="11" fillId="3" borderId="5" xfId="0" applyFont="1" applyFill="1" applyBorder="1"/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1" fillId="3" borderId="4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57" fillId="3" borderId="0" xfId="0" applyFont="1" applyFill="1"/>
    <xf numFmtId="1" fontId="57" fillId="7" borderId="1" xfId="0" applyNumberFormat="1" applyFont="1" applyFill="1" applyBorder="1" applyAlignment="1">
      <alignment horizontal="center"/>
    </xf>
    <xf numFmtId="1" fontId="36" fillId="3" borderId="1" xfId="0" applyNumberFormat="1" applyFont="1" applyFill="1" applyBorder="1" applyAlignment="1">
      <alignment horizontal="center" vertical="center"/>
    </xf>
    <xf numFmtId="0" fontId="11" fillId="2" borderId="0" xfId="0" applyFont="1" applyFill="1" applyBorder="1"/>
    <xf numFmtId="0" fontId="11" fillId="2" borderId="0" xfId="0" applyFont="1" applyFill="1"/>
    <xf numFmtId="0" fontId="10" fillId="7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" fontId="15" fillId="7" borderId="1" xfId="0" applyNumberFormat="1" applyFont="1" applyFill="1" applyBorder="1" applyAlignment="1">
      <alignment horizontal="center" vertical="center"/>
    </xf>
    <xf numFmtId="1" fontId="15" fillId="3" borderId="1" xfId="0" applyNumberFormat="1" applyFont="1" applyFill="1" applyBorder="1" applyAlignment="1">
      <alignment horizontal="center" vertical="center"/>
    </xf>
    <xf numFmtId="1" fontId="15" fillId="7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59" fillId="7" borderId="1" xfId="0" applyFont="1" applyFill="1" applyBorder="1"/>
    <xf numFmtId="0" fontId="59" fillId="3" borderId="1" xfId="0" applyFont="1" applyFill="1" applyBorder="1"/>
    <xf numFmtId="0" fontId="14" fillId="7" borderId="1" xfId="0" applyFont="1" applyFill="1" applyBorder="1" applyAlignment="1">
      <alignment horizontal="center"/>
    </xf>
    <xf numFmtId="1" fontId="0" fillId="3" borderId="1" xfId="0" applyNumberFormat="1" applyFill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39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" fontId="32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52" fillId="0" borderId="1" xfId="0" applyNumberFormat="1" applyFont="1" applyBorder="1" applyAlignment="1">
      <alignment horizontal="center" vertical="center"/>
    </xf>
    <xf numFmtId="1" fontId="41" fillId="3" borderId="1" xfId="0" applyNumberFormat="1" applyFont="1" applyFill="1" applyBorder="1" applyAlignment="1">
      <alignment horizontal="center" vertical="center"/>
    </xf>
    <xf numFmtId="1" fontId="52" fillId="3" borderId="1" xfId="0" applyNumberFormat="1" applyFont="1" applyFill="1" applyBorder="1" applyAlignment="1">
      <alignment horizontal="center" vertical="center"/>
    </xf>
    <xf numFmtId="1" fontId="55" fillId="3" borderId="1" xfId="0" applyNumberFormat="1" applyFont="1" applyFill="1" applyBorder="1" applyAlignment="1">
      <alignment horizontal="center" vertical="center"/>
    </xf>
    <xf numFmtId="1" fontId="0" fillId="13" borderId="1" xfId="0" applyNumberFormat="1" applyFill="1" applyBorder="1" applyAlignment="1">
      <alignment horizontal="center" vertical="center"/>
    </xf>
    <xf numFmtId="1" fontId="38" fillId="0" borderId="1" xfId="0" applyNumberFormat="1" applyFont="1" applyBorder="1" applyAlignment="1">
      <alignment horizontal="center" vertical="center"/>
    </xf>
    <xf numFmtId="1" fontId="0" fillId="3" borderId="18" xfId="0" applyNumberFormat="1" applyFill="1" applyBorder="1" applyAlignment="1">
      <alignment horizontal="center" vertical="center"/>
    </xf>
    <xf numFmtId="1" fontId="5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vertical="center"/>
    </xf>
    <xf numFmtId="0" fontId="17" fillId="5" borderId="48" xfId="0" applyFont="1" applyFill="1" applyBorder="1" applyAlignment="1">
      <alignment horizontal="center" vertical="center" wrapText="1"/>
    </xf>
    <xf numFmtId="0" fontId="17" fillId="5" borderId="55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wrapText="1"/>
    </xf>
    <xf numFmtId="0" fontId="17" fillId="5" borderId="23" xfId="0" applyFont="1" applyFill="1" applyBorder="1" applyAlignment="1">
      <alignment horizontal="center" wrapText="1"/>
    </xf>
    <xf numFmtId="0" fontId="17" fillId="5" borderId="22" xfId="0" applyFont="1" applyFill="1" applyBorder="1" applyAlignment="1">
      <alignment horizontal="center" wrapText="1"/>
    </xf>
    <xf numFmtId="0" fontId="7" fillId="5" borderId="22" xfId="0" applyFont="1" applyFill="1" applyBorder="1" applyAlignment="1">
      <alignment horizont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17" fillId="5" borderId="45" xfId="0" applyFont="1" applyFill="1" applyBorder="1" applyAlignment="1">
      <alignment horizontal="center" vertical="center" wrapText="1"/>
    </xf>
    <xf numFmtId="0" fontId="17" fillId="5" borderId="37" xfId="0" applyFont="1" applyFill="1" applyBorder="1" applyAlignment="1">
      <alignment horizontal="center" vertical="center" wrapText="1"/>
    </xf>
    <xf numFmtId="0" fontId="17" fillId="5" borderId="40" xfId="0" applyFont="1" applyFill="1" applyBorder="1" applyAlignment="1">
      <alignment horizontal="center" vertical="center" wrapText="1"/>
    </xf>
    <xf numFmtId="0" fontId="17" fillId="4" borderId="36" xfId="0" applyFont="1" applyFill="1" applyBorder="1" applyAlignment="1">
      <alignment horizontal="center" vertical="center" wrapText="1"/>
    </xf>
    <xf numFmtId="0" fontId="17" fillId="4" borderId="37" xfId="0" applyFont="1" applyFill="1" applyBorder="1" applyAlignment="1">
      <alignment horizontal="center" vertical="center" wrapText="1"/>
    </xf>
    <xf numFmtId="0" fontId="17" fillId="4" borderId="38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4" xfId="0" applyFont="1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center" vertical="center" wrapText="1"/>
    </xf>
    <xf numFmtId="0" fontId="17" fillId="5" borderId="43" xfId="0" applyFont="1" applyFill="1" applyBorder="1" applyAlignment="1">
      <alignment horizontal="center" vertical="center" wrapText="1"/>
    </xf>
    <xf numFmtId="0" fontId="17" fillId="4" borderId="39" xfId="0" applyFont="1" applyFill="1" applyBorder="1" applyAlignment="1">
      <alignment horizontal="center" vertical="center" wrapText="1"/>
    </xf>
    <xf numFmtId="0" fontId="17" fillId="4" borderId="43" xfId="0" applyFont="1" applyFill="1" applyBorder="1" applyAlignment="1">
      <alignment horizontal="center" vertical="center" wrapText="1"/>
    </xf>
    <xf numFmtId="0" fontId="17" fillId="5" borderId="46" xfId="0" applyFont="1" applyFill="1" applyBorder="1" applyAlignment="1">
      <alignment horizontal="center" vertical="center" wrapText="1"/>
    </xf>
    <xf numFmtId="0" fontId="17" fillId="5" borderId="32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27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27" xfId="0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25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17" fillId="4" borderId="34" xfId="0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0" fontId="17" fillId="5" borderId="41" xfId="0" applyFont="1" applyFill="1" applyBorder="1" applyAlignment="1">
      <alignment horizontal="center" vertical="center" wrapText="1"/>
    </xf>
    <xf numFmtId="0" fontId="17" fillId="5" borderId="28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  <xf numFmtId="0" fontId="17" fillId="5" borderId="51" xfId="0" applyFont="1" applyFill="1" applyBorder="1" applyAlignment="1">
      <alignment horizontal="center" vertical="center" wrapText="1"/>
    </xf>
    <xf numFmtId="0" fontId="17" fillId="5" borderId="52" xfId="0" applyFont="1" applyFill="1" applyBorder="1" applyAlignment="1">
      <alignment horizontal="center" vertical="center" wrapText="1"/>
    </xf>
    <xf numFmtId="0" fontId="17" fillId="5" borderId="53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54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36" xfId="0" applyFont="1" applyFill="1" applyBorder="1" applyAlignment="1">
      <alignment horizontal="center" vertical="center" wrapText="1"/>
    </xf>
    <xf numFmtId="0" fontId="17" fillId="4" borderId="51" xfId="0" applyFont="1" applyFill="1" applyBorder="1" applyAlignment="1">
      <alignment horizontal="center" vertical="center" wrapText="1"/>
    </xf>
    <xf numFmtId="0" fontId="17" fillId="4" borderId="52" xfId="0" applyFont="1" applyFill="1" applyBorder="1" applyAlignment="1">
      <alignment horizontal="center" vertical="center" wrapText="1"/>
    </xf>
    <xf numFmtId="0" fontId="17" fillId="4" borderId="48" xfId="0" applyFont="1" applyFill="1" applyBorder="1" applyAlignment="1">
      <alignment horizontal="center" vertical="center" wrapText="1"/>
    </xf>
    <xf numFmtId="0" fontId="17" fillId="4" borderId="53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17" fillId="4" borderId="55" xfId="0" applyFont="1" applyFill="1" applyBorder="1" applyAlignment="1">
      <alignment horizontal="center" vertical="center" wrapText="1"/>
    </xf>
    <xf numFmtId="0" fontId="17" fillId="4" borderId="54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56" xfId="0" applyFont="1" applyFill="1" applyBorder="1" applyAlignment="1">
      <alignment horizontal="center" vertical="center" wrapText="1"/>
    </xf>
    <xf numFmtId="0" fontId="35" fillId="11" borderId="1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 wrapText="1"/>
    </xf>
    <xf numFmtId="0" fontId="35" fillId="11" borderId="18" xfId="0" applyFont="1" applyFill="1" applyBorder="1" applyAlignment="1">
      <alignment horizontal="center" vertical="center" wrapText="1"/>
    </xf>
    <xf numFmtId="0" fontId="35" fillId="11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35" fillId="9" borderId="1" xfId="0" applyFont="1" applyFill="1" applyBorder="1" applyAlignment="1">
      <alignment horizontal="center"/>
    </xf>
    <xf numFmtId="0" fontId="46" fillId="13" borderId="3" xfId="0" applyFont="1" applyFill="1" applyBorder="1" applyAlignment="1">
      <alignment horizontal="center"/>
    </xf>
    <xf numFmtId="0" fontId="46" fillId="13" borderId="18" xfId="0" applyFont="1" applyFill="1" applyBorder="1" applyAlignment="1">
      <alignment horizontal="center"/>
    </xf>
    <xf numFmtId="0" fontId="46" fillId="13" borderId="5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 wrapText="1"/>
    </xf>
    <xf numFmtId="0" fontId="11" fillId="3" borderId="18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top"/>
    </xf>
    <xf numFmtId="0" fontId="11" fillId="3" borderId="18" xfId="0" applyFont="1" applyFill="1" applyBorder="1" applyAlignment="1">
      <alignment horizontal="center" vertical="top"/>
    </xf>
    <xf numFmtId="0" fontId="11" fillId="3" borderId="5" xfId="0" applyFont="1" applyFill="1" applyBorder="1" applyAlignment="1">
      <alignment horizontal="center" vertical="top"/>
    </xf>
    <xf numFmtId="0" fontId="11" fillId="3" borderId="3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47" fillId="12" borderId="1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18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29" fillId="11" borderId="1" xfId="0" applyFont="1" applyFill="1" applyBorder="1" applyAlignment="1">
      <alignment horizontal="center" vertical="top" wrapText="1" shrinkToFit="1"/>
    </xf>
    <xf numFmtId="0" fontId="29" fillId="3" borderId="3" xfId="0" applyFont="1" applyFill="1" applyBorder="1" applyAlignment="1">
      <alignment horizontal="center" vertical="top" wrapText="1" shrinkToFit="1"/>
    </xf>
    <xf numFmtId="0" fontId="29" fillId="3" borderId="18" xfId="0" applyFont="1" applyFill="1" applyBorder="1" applyAlignment="1">
      <alignment horizontal="center" vertical="top" wrapText="1" shrinkToFit="1"/>
    </xf>
    <xf numFmtId="0" fontId="29" fillId="3" borderId="5" xfId="0" applyFont="1" applyFill="1" applyBorder="1" applyAlignment="1">
      <alignment horizontal="center" vertical="top" wrapText="1" shrinkToFit="1"/>
    </xf>
    <xf numFmtId="0" fontId="14" fillId="11" borderId="1" xfId="0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48" fillId="13" borderId="3" xfId="0" applyFont="1" applyFill="1" applyBorder="1" applyAlignment="1">
      <alignment horizontal="center" vertical="top" wrapText="1" shrinkToFit="1"/>
    </xf>
    <xf numFmtId="0" fontId="48" fillId="13" borderId="18" xfId="0" applyFont="1" applyFill="1" applyBorder="1" applyAlignment="1">
      <alignment horizontal="center" vertical="top" wrapText="1" shrinkToFit="1"/>
    </xf>
    <xf numFmtId="0" fontId="48" fillId="13" borderId="5" xfId="0" applyFont="1" applyFill="1" applyBorder="1" applyAlignment="1">
      <alignment horizontal="center" vertical="top" wrapText="1" shrinkToFi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center" vertical="top" wrapText="1" shrinkToFit="1"/>
    </xf>
    <xf numFmtId="0" fontId="24" fillId="4" borderId="3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50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/>
    </xf>
    <xf numFmtId="0" fontId="20" fillId="3" borderId="18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5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60" fillId="0" borderId="0" xfId="0" applyFont="1" applyAlignment="1">
      <alignment horizontal="center"/>
    </xf>
    <xf numFmtId="0" fontId="40" fillId="3" borderId="1" xfId="0" applyFont="1" applyFill="1" applyBorder="1" applyAlignment="1">
      <alignment horizontal="center" vertical="top" wrapText="1" shrinkToFit="1"/>
    </xf>
    <xf numFmtId="0" fontId="52" fillId="0" borderId="1" xfId="0" applyFont="1" applyBorder="1" applyAlignment="1">
      <alignment horizontal="center" vertical="center" wrapText="1" shrinkToFit="1"/>
    </xf>
    <xf numFmtId="0" fontId="52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 shrinkToFit="1"/>
    </xf>
    <xf numFmtId="0" fontId="29" fillId="3" borderId="18" xfId="0" applyFont="1" applyFill="1" applyBorder="1" applyAlignment="1">
      <alignment horizontal="center" vertical="center" wrapText="1" shrinkToFit="1"/>
    </xf>
    <xf numFmtId="0" fontId="29" fillId="3" borderId="5" xfId="0" applyFont="1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/>
    </xf>
    <xf numFmtId="0" fontId="50" fillId="3" borderId="1" xfId="0" applyFont="1" applyFill="1" applyBorder="1" applyAlignment="1">
      <alignment horizontal="center" vertical="center"/>
    </xf>
    <xf numFmtId="0" fontId="50" fillId="3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 shrinkToFit="1"/>
    </xf>
    <xf numFmtId="0" fontId="51" fillId="0" borderId="0" xfId="0" applyFont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14" fontId="32" fillId="0" borderId="1" xfId="0" applyNumberFormat="1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3" applyFont="1" applyAlignment="1" applyProtection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3" applyFont="1" applyBorder="1" applyAlignment="1" applyProtection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49" fontId="52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14" fontId="41" fillId="3" borderId="1" xfId="0" applyNumberFormat="1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 wrapText="1"/>
    </xf>
    <xf numFmtId="49" fontId="52" fillId="3" borderId="1" xfId="0" applyNumberFormat="1" applyFon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center" vertical="center" wrapText="1"/>
    </xf>
    <xf numFmtId="49" fontId="39" fillId="3" borderId="1" xfId="0" applyNumberFormat="1" applyFont="1" applyFill="1" applyBorder="1" applyAlignment="1">
      <alignment horizontal="center" vertical="center"/>
    </xf>
    <xf numFmtId="0" fontId="39" fillId="3" borderId="1" xfId="0" applyFont="1" applyFill="1" applyBorder="1" applyAlignment="1">
      <alignment horizontal="center" vertical="center" wrapText="1"/>
    </xf>
    <xf numFmtId="49" fontId="41" fillId="3" borderId="1" xfId="0" applyNumberFormat="1" applyFont="1" applyFill="1" applyBorder="1" applyAlignment="1">
      <alignment horizontal="center" vertical="center" wrapText="1"/>
    </xf>
    <xf numFmtId="0" fontId="55" fillId="3" borderId="0" xfId="0" applyFont="1" applyFill="1" applyAlignment="1">
      <alignment horizontal="center" vertical="center"/>
    </xf>
    <xf numFmtId="0" fontId="55" fillId="3" borderId="1" xfId="0" applyFont="1" applyFill="1" applyBorder="1" applyAlignment="1">
      <alignment horizontal="center" vertical="center" wrapText="1"/>
    </xf>
    <xf numFmtId="0" fontId="56" fillId="3" borderId="0" xfId="0" applyFont="1" applyFill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7" fillId="12" borderId="1" xfId="0" applyFont="1" applyFill="1" applyBorder="1" applyAlignment="1">
      <alignment horizontal="center" vertical="center"/>
    </xf>
    <xf numFmtId="0" fontId="48" fillId="13" borderId="3" xfId="0" applyFont="1" applyFill="1" applyBorder="1" applyAlignment="1">
      <alignment horizontal="center" vertical="center" wrapText="1" shrinkToFit="1"/>
    </xf>
    <xf numFmtId="0" fontId="0" fillId="13" borderId="1" xfId="0" applyFill="1" applyBorder="1" applyAlignment="1">
      <alignment horizontal="center" vertical="center"/>
    </xf>
    <xf numFmtId="0" fontId="48" fillId="13" borderId="18" xfId="0" applyFont="1" applyFill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6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0" fillId="13" borderId="1" xfId="0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4">
    <cellStyle name="Excel Built-in Normal" xfId="2" xr:uid="{00000000-0005-0000-0000-000000000000}"/>
    <cellStyle name="Гиперссылка" xfId="3" builtinId="8"/>
    <cellStyle name="Обычный" xfId="0" builtinId="0"/>
    <cellStyle name="Обычный 2" xfId="1" xr:uid="{00000000-0005-0000-0000-000003000000}"/>
  </cellStyles>
  <dxfs count="20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URCHE~1\AppData\Local\Temp\nsu6EA8.tmp\ContainedTemp\pid-7188\&#1055;&#1088;&#1080;&#1083;&#1086;&#1078;&#1077;&#1085;&#1080;&#1077;%201.%20&#1060;&#1086;&#1088;&#1084;&#1072;%20&#1086;&#1090;&#1095;&#1077;&#1090;&#1072;%20&#1087;&#1086;%20&#1080;&#1085;&#1074;&#1072;&#1083;&#1080;&#1076;&#1072;&#1084;%20(&#1087;&#1086;%20&#1087;&#1088;&#1086;&#1075;&#1088;&#1072;&#1084;&#1084;&#1072;&#1084;%20&#1057;&#1055;&#1054;%20&#1086;&#1090;&#1095;&#1077;&#1090;%20&#1074;%20&#1043;&#1048;&#1042;&#1062;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Сводный отчет ОВЗ и инвалиды"/>
      <sheetName val="2. Инвалиды по программам"/>
      <sheetName val="3. В разрезе по программам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ansk-tc.ru/abiturientam/spetsialnosti/obespechenie_informatsionnoj_bezopasnosti_avtomatizirovannyh_sistem" TargetMode="External"/><Relationship Id="rId2" Type="http://schemas.openxmlformats.org/officeDocument/2006/relationships/hyperlink" Target="http://www.kansk-tc.ru/abiturientam/spetsialnosti/430216_turizm_i_gostepriimstvo" TargetMode="External"/><Relationship Id="rId1" Type="http://schemas.openxmlformats.org/officeDocument/2006/relationships/hyperlink" Target="http://www.kansk-tc.ru/abiturientam/spetsialnosti/sadovoparkovoe_i_landshaftnoe_stroitelstvo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X109"/>
  <sheetViews>
    <sheetView tabSelected="1" zoomScale="55" zoomScaleNormal="55" workbookViewId="0">
      <pane ySplit="7" topLeftCell="A8" activePane="bottomLeft" state="frozen"/>
      <selection pane="bottomLeft" activeCell="J12" sqref="J12"/>
    </sheetView>
  </sheetViews>
  <sheetFormatPr defaultRowHeight="18.75" x14ac:dyDescent="0.3"/>
  <cols>
    <col min="1" max="1" width="5.7109375" customWidth="1"/>
    <col min="2" max="2" width="41.140625" style="45" customWidth="1"/>
    <col min="3" max="3" width="27.85546875" style="10" customWidth="1"/>
    <col min="4" max="4" width="14.140625" style="10" customWidth="1"/>
    <col min="5" max="5" width="14.140625" style="9" customWidth="1"/>
    <col min="6" max="6" width="17.5703125" style="10" customWidth="1"/>
    <col min="7" max="8" width="15.5703125" style="10" customWidth="1"/>
    <col min="9" max="9" width="15.85546875" style="10" customWidth="1"/>
    <col min="10" max="10" width="23.85546875" style="10" customWidth="1"/>
    <col min="11" max="78" width="15.5703125" style="10" customWidth="1"/>
    <col min="79" max="80" width="16.42578125" style="9" customWidth="1"/>
    <col min="81" max="84" width="20.7109375" style="10" customWidth="1"/>
    <col min="85" max="85" width="41.7109375" style="10" customWidth="1"/>
    <col min="86" max="86" width="27" style="98" customWidth="1"/>
    <col min="87" max="127" width="9.140625" style="85"/>
  </cols>
  <sheetData>
    <row r="1" spans="1:127" ht="18.75" customHeight="1" x14ac:dyDescent="0.35"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X1" s="366"/>
      <c r="Y1" s="366"/>
      <c r="Z1" s="367"/>
      <c r="AA1" s="367"/>
      <c r="AB1" s="366"/>
      <c r="AC1" s="367" t="s">
        <v>558</v>
      </c>
      <c r="AD1" s="367"/>
      <c r="AE1" s="367"/>
      <c r="AF1" s="367"/>
      <c r="AG1" s="367"/>
      <c r="AH1" s="367"/>
      <c r="AI1" s="367"/>
      <c r="AJ1" s="366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85"/>
    </row>
    <row r="2" spans="1:127" ht="66.75" customHeight="1" thickBot="1" x14ac:dyDescent="0.4"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77"/>
    </row>
    <row r="3" spans="1:127" s="2" customFormat="1" ht="35.25" customHeight="1" thickBot="1" x14ac:dyDescent="0.3">
      <c r="A3" s="238" t="s">
        <v>4</v>
      </c>
      <c r="B3" s="241" t="s">
        <v>2</v>
      </c>
      <c r="C3" s="251" t="s">
        <v>560</v>
      </c>
      <c r="D3" s="289" t="s">
        <v>561</v>
      </c>
      <c r="E3" s="290"/>
      <c r="F3" s="234"/>
      <c r="G3" s="264" t="s">
        <v>559</v>
      </c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6"/>
      <c r="AM3" s="281" t="s">
        <v>562</v>
      </c>
      <c r="AN3" s="265"/>
      <c r="AO3" s="265"/>
      <c r="AP3" s="265"/>
      <c r="AQ3" s="265"/>
      <c r="AR3" s="265"/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E3" s="265"/>
      <c r="BF3" s="265"/>
      <c r="BG3" s="265"/>
      <c r="BH3" s="265"/>
      <c r="BI3" s="265"/>
      <c r="BJ3" s="265"/>
      <c r="BK3" s="265"/>
      <c r="BL3" s="265"/>
      <c r="BM3" s="265"/>
      <c r="BN3" s="265"/>
      <c r="BO3" s="265"/>
      <c r="BP3" s="265"/>
      <c r="BQ3" s="265"/>
      <c r="BR3" s="284"/>
      <c r="BS3" s="296" t="s">
        <v>553</v>
      </c>
      <c r="BT3" s="297"/>
      <c r="BU3" s="297"/>
      <c r="BV3" s="297"/>
      <c r="BW3" s="297"/>
      <c r="BX3" s="297"/>
      <c r="BY3" s="297"/>
      <c r="BZ3" s="298"/>
      <c r="CA3" s="279" t="s">
        <v>5</v>
      </c>
      <c r="CB3" s="280"/>
      <c r="CC3" s="270" t="s">
        <v>563</v>
      </c>
      <c r="CD3" s="289" t="s">
        <v>564</v>
      </c>
      <c r="CE3" s="290"/>
      <c r="CF3" s="234"/>
      <c r="CG3" s="270" t="s">
        <v>563</v>
      </c>
      <c r="CH3" s="234" t="s">
        <v>565</v>
      </c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</row>
    <row r="4" spans="1:127" s="2" customFormat="1" ht="46.5" customHeight="1" thickBot="1" x14ac:dyDescent="0.45">
      <c r="A4" s="239"/>
      <c r="B4" s="242"/>
      <c r="C4" s="252"/>
      <c r="D4" s="291"/>
      <c r="E4" s="292"/>
      <c r="F4" s="235"/>
      <c r="G4" s="267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  <c r="AL4" s="269"/>
      <c r="AM4" s="282"/>
      <c r="AN4" s="285"/>
      <c r="AO4" s="285"/>
      <c r="AP4" s="285"/>
      <c r="AQ4" s="285"/>
      <c r="AR4" s="285"/>
      <c r="AS4" s="285"/>
      <c r="AT4" s="285"/>
      <c r="AU4" s="285"/>
      <c r="AV4" s="285"/>
      <c r="AW4" s="285"/>
      <c r="AX4" s="285"/>
      <c r="AY4" s="285"/>
      <c r="AZ4" s="285"/>
      <c r="BA4" s="285"/>
      <c r="BB4" s="285"/>
      <c r="BC4" s="285"/>
      <c r="BD4" s="285"/>
      <c r="BE4" s="285"/>
      <c r="BF4" s="285"/>
      <c r="BG4" s="285"/>
      <c r="BH4" s="285"/>
      <c r="BI4" s="285"/>
      <c r="BJ4" s="285"/>
      <c r="BK4" s="285"/>
      <c r="BL4" s="285"/>
      <c r="BM4" s="285"/>
      <c r="BN4" s="285"/>
      <c r="BO4" s="285"/>
      <c r="BP4" s="285"/>
      <c r="BQ4" s="285"/>
      <c r="BR4" s="286"/>
      <c r="BS4" s="299"/>
      <c r="BT4" s="300"/>
      <c r="BU4" s="300"/>
      <c r="BV4" s="300"/>
      <c r="BW4" s="300"/>
      <c r="BX4" s="300"/>
      <c r="BY4" s="300"/>
      <c r="BZ4" s="301"/>
      <c r="CA4" s="281" t="s">
        <v>1</v>
      </c>
      <c r="CB4" s="266"/>
      <c r="CC4" s="271"/>
      <c r="CD4" s="291"/>
      <c r="CE4" s="292"/>
      <c r="CF4" s="235"/>
      <c r="CG4" s="271"/>
      <c r="CH4" s="235"/>
      <c r="CI4" s="86"/>
      <c r="CJ4" s="117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</row>
    <row r="5" spans="1:127" s="1" customFormat="1" ht="54" customHeight="1" thickBot="1" x14ac:dyDescent="0.45">
      <c r="A5" s="239"/>
      <c r="B5" s="242"/>
      <c r="C5" s="252"/>
      <c r="D5" s="293"/>
      <c r="E5" s="294"/>
      <c r="F5" s="236"/>
      <c r="G5" s="245" t="s">
        <v>43</v>
      </c>
      <c r="H5" s="246"/>
      <c r="I5" s="246"/>
      <c r="J5" s="246"/>
      <c r="K5" s="246"/>
      <c r="L5" s="246"/>
      <c r="M5" s="246"/>
      <c r="N5" s="247"/>
      <c r="O5" s="248" t="s">
        <v>46</v>
      </c>
      <c r="P5" s="249"/>
      <c r="Q5" s="249"/>
      <c r="R5" s="249"/>
      <c r="S5" s="249"/>
      <c r="T5" s="249"/>
      <c r="U5" s="249"/>
      <c r="V5" s="250"/>
      <c r="W5" s="245" t="s">
        <v>47</v>
      </c>
      <c r="X5" s="246"/>
      <c r="Y5" s="246"/>
      <c r="Z5" s="246"/>
      <c r="AA5" s="246"/>
      <c r="AB5" s="246"/>
      <c r="AC5" s="246"/>
      <c r="AD5" s="247"/>
      <c r="AE5" s="248" t="s">
        <v>48</v>
      </c>
      <c r="AF5" s="249"/>
      <c r="AG5" s="249"/>
      <c r="AH5" s="249"/>
      <c r="AI5" s="249"/>
      <c r="AJ5" s="249"/>
      <c r="AK5" s="249"/>
      <c r="AL5" s="250"/>
      <c r="AM5" s="295" t="s">
        <v>43</v>
      </c>
      <c r="AN5" s="246"/>
      <c r="AO5" s="246"/>
      <c r="AP5" s="246"/>
      <c r="AQ5" s="246"/>
      <c r="AR5" s="246"/>
      <c r="AS5" s="246"/>
      <c r="AT5" s="246"/>
      <c r="AU5" s="276" t="s">
        <v>46</v>
      </c>
      <c r="AV5" s="277"/>
      <c r="AW5" s="277"/>
      <c r="AX5" s="277"/>
      <c r="AY5" s="277"/>
      <c r="AZ5" s="277"/>
      <c r="BA5" s="277"/>
      <c r="BB5" s="278"/>
      <c r="BC5" s="273" t="s">
        <v>47</v>
      </c>
      <c r="BD5" s="274"/>
      <c r="BE5" s="274"/>
      <c r="BF5" s="274"/>
      <c r="BG5" s="274"/>
      <c r="BH5" s="274"/>
      <c r="BI5" s="274"/>
      <c r="BJ5" s="275"/>
      <c r="BK5" s="276" t="s">
        <v>48</v>
      </c>
      <c r="BL5" s="277"/>
      <c r="BM5" s="277"/>
      <c r="BN5" s="277"/>
      <c r="BO5" s="277"/>
      <c r="BP5" s="277"/>
      <c r="BQ5" s="277"/>
      <c r="BR5" s="278"/>
      <c r="BS5" s="302"/>
      <c r="BT5" s="303"/>
      <c r="BU5" s="303"/>
      <c r="BV5" s="303"/>
      <c r="BW5" s="303"/>
      <c r="BX5" s="303"/>
      <c r="BY5" s="303"/>
      <c r="BZ5" s="304"/>
      <c r="CA5" s="282"/>
      <c r="CB5" s="283"/>
      <c r="CC5" s="271"/>
      <c r="CD5" s="291"/>
      <c r="CE5" s="292"/>
      <c r="CF5" s="235"/>
      <c r="CG5" s="271"/>
      <c r="CH5" s="235"/>
      <c r="CI5" s="87"/>
      <c r="CJ5" s="11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</row>
    <row r="6" spans="1:127" s="1" customFormat="1" ht="54" customHeight="1" thickBot="1" x14ac:dyDescent="0.3">
      <c r="A6" s="239"/>
      <c r="B6" s="243"/>
      <c r="C6" s="252"/>
      <c r="D6" s="258" t="s">
        <v>37</v>
      </c>
      <c r="E6" s="260" t="s">
        <v>40</v>
      </c>
      <c r="F6" s="260" t="s">
        <v>121</v>
      </c>
      <c r="G6" s="262" t="s">
        <v>0</v>
      </c>
      <c r="H6" s="262" t="s">
        <v>38</v>
      </c>
      <c r="I6" s="254" t="s">
        <v>39</v>
      </c>
      <c r="J6" s="255"/>
      <c r="K6" s="262" t="s">
        <v>88</v>
      </c>
      <c r="L6" s="262" t="s">
        <v>41</v>
      </c>
      <c r="M6" s="262" t="s">
        <v>6</v>
      </c>
      <c r="N6" s="262" t="s">
        <v>42</v>
      </c>
      <c r="O6" s="287" t="s">
        <v>0</v>
      </c>
      <c r="P6" s="287" t="s">
        <v>38</v>
      </c>
      <c r="Q6" s="256" t="s">
        <v>39</v>
      </c>
      <c r="R6" s="257"/>
      <c r="S6" s="287" t="s">
        <v>88</v>
      </c>
      <c r="T6" s="287" t="s">
        <v>41</v>
      </c>
      <c r="U6" s="287" t="s">
        <v>6</v>
      </c>
      <c r="V6" s="287" t="s">
        <v>42</v>
      </c>
      <c r="W6" s="262" t="s">
        <v>0</v>
      </c>
      <c r="X6" s="262" t="s">
        <v>38</v>
      </c>
      <c r="Y6" s="254" t="s">
        <v>39</v>
      </c>
      <c r="Z6" s="255"/>
      <c r="AA6" s="262" t="s">
        <v>88</v>
      </c>
      <c r="AB6" s="262" t="s">
        <v>41</v>
      </c>
      <c r="AC6" s="262" t="s">
        <v>6</v>
      </c>
      <c r="AD6" s="262" t="s">
        <v>42</v>
      </c>
      <c r="AE6" s="287" t="s">
        <v>0</v>
      </c>
      <c r="AF6" s="287" t="s">
        <v>38</v>
      </c>
      <c r="AG6" s="256" t="s">
        <v>39</v>
      </c>
      <c r="AH6" s="257"/>
      <c r="AI6" s="287" t="s">
        <v>88</v>
      </c>
      <c r="AJ6" s="287" t="s">
        <v>41</v>
      </c>
      <c r="AK6" s="287" t="s">
        <v>6</v>
      </c>
      <c r="AL6" s="287" t="s">
        <v>42</v>
      </c>
      <c r="AM6" s="262" t="s">
        <v>0</v>
      </c>
      <c r="AN6" s="262" t="s">
        <v>38</v>
      </c>
      <c r="AO6" s="254" t="s">
        <v>39</v>
      </c>
      <c r="AP6" s="255"/>
      <c r="AQ6" s="262" t="s">
        <v>88</v>
      </c>
      <c r="AR6" s="262" t="s">
        <v>41</v>
      </c>
      <c r="AS6" s="262" t="s">
        <v>6</v>
      </c>
      <c r="AT6" s="262" t="s">
        <v>42</v>
      </c>
      <c r="AU6" s="287" t="s">
        <v>0</v>
      </c>
      <c r="AV6" s="287" t="s">
        <v>38</v>
      </c>
      <c r="AW6" s="256" t="s">
        <v>39</v>
      </c>
      <c r="AX6" s="257"/>
      <c r="AY6" s="287" t="s">
        <v>88</v>
      </c>
      <c r="AZ6" s="287" t="s">
        <v>41</v>
      </c>
      <c r="BA6" s="287" t="s">
        <v>6</v>
      </c>
      <c r="BB6" s="287" t="s">
        <v>42</v>
      </c>
      <c r="BC6" s="262" t="s">
        <v>0</v>
      </c>
      <c r="BD6" s="262" t="s">
        <v>38</v>
      </c>
      <c r="BE6" s="254" t="s">
        <v>39</v>
      </c>
      <c r="BF6" s="255"/>
      <c r="BG6" s="262" t="s">
        <v>88</v>
      </c>
      <c r="BH6" s="262" t="s">
        <v>41</v>
      </c>
      <c r="BI6" s="262" t="s">
        <v>6</v>
      </c>
      <c r="BJ6" s="262" t="s">
        <v>42</v>
      </c>
      <c r="BK6" s="287" t="s">
        <v>0</v>
      </c>
      <c r="BL6" s="287" t="s">
        <v>38</v>
      </c>
      <c r="BM6" s="256" t="s">
        <v>39</v>
      </c>
      <c r="BN6" s="257"/>
      <c r="BO6" s="287" t="s">
        <v>88</v>
      </c>
      <c r="BP6" s="287" t="s">
        <v>41</v>
      </c>
      <c r="BQ6" s="287" t="s">
        <v>6</v>
      </c>
      <c r="BR6" s="287" t="s">
        <v>42</v>
      </c>
      <c r="BS6" s="287" t="s">
        <v>0</v>
      </c>
      <c r="BT6" s="287" t="s">
        <v>38</v>
      </c>
      <c r="BU6" s="256" t="s">
        <v>39</v>
      </c>
      <c r="BV6" s="257"/>
      <c r="BW6" s="287" t="s">
        <v>88</v>
      </c>
      <c r="BX6" s="287" t="s">
        <v>41</v>
      </c>
      <c r="BY6" s="287" t="s">
        <v>6</v>
      </c>
      <c r="BZ6" s="287" t="s">
        <v>42</v>
      </c>
      <c r="CA6" s="262" t="s">
        <v>16</v>
      </c>
      <c r="CB6" s="262" t="s">
        <v>17</v>
      </c>
      <c r="CC6" s="272"/>
      <c r="CD6" s="293"/>
      <c r="CE6" s="294"/>
      <c r="CF6" s="236"/>
      <c r="CG6" s="271"/>
      <c r="CH6" s="235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</row>
    <row r="7" spans="1:127" s="1" customFormat="1" ht="74.25" customHeight="1" thickBot="1" x14ac:dyDescent="0.3">
      <c r="A7" s="240"/>
      <c r="B7" s="244"/>
      <c r="C7" s="253"/>
      <c r="D7" s="259"/>
      <c r="E7" s="261"/>
      <c r="F7" s="261"/>
      <c r="G7" s="263"/>
      <c r="H7" s="263"/>
      <c r="I7" s="44" t="s">
        <v>44</v>
      </c>
      <c r="J7" s="44" t="s">
        <v>45</v>
      </c>
      <c r="K7" s="263"/>
      <c r="L7" s="263"/>
      <c r="M7" s="263"/>
      <c r="N7" s="263"/>
      <c r="O7" s="288"/>
      <c r="P7" s="288"/>
      <c r="Q7" s="49" t="s">
        <v>44</v>
      </c>
      <c r="R7" s="49" t="s">
        <v>45</v>
      </c>
      <c r="S7" s="288"/>
      <c r="T7" s="288"/>
      <c r="U7" s="288"/>
      <c r="V7" s="288"/>
      <c r="W7" s="263"/>
      <c r="X7" s="263"/>
      <c r="Y7" s="44" t="s">
        <v>44</v>
      </c>
      <c r="Z7" s="44" t="s">
        <v>45</v>
      </c>
      <c r="AA7" s="263"/>
      <c r="AB7" s="263"/>
      <c r="AC7" s="263"/>
      <c r="AD7" s="263"/>
      <c r="AE7" s="288"/>
      <c r="AF7" s="288"/>
      <c r="AG7" s="49" t="s">
        <v>44</v>
      </c>
      <c r="AH7" s="49" t="s">
        <v>45</v>
      </c>
      <c r="AI7" s="288"/>
      <c r="AJ7" s="288"/>
      <c r="AK7" s="288"/>
      <c r="AL7" s="288"/>
      <c r="AM7" s="263"/>
      <c r="AN7" s="263"/>
      <c r="AO7" s="44" t="s">
        <v>44</v>
      </c>
      <c r="AP7" s="44" t="s">
        <v>45</v>
      </c>
      <c r="AQ7" s="263"/>
      <c r="AR7" s="263"/>
      <c r="AS7" s="263"/>
      <c r="AT7" s="263"/>
      <c r="AU7" s="288"/>
      <c r="AV7" s="288"/>
      <c r="AW7" s="49" t="s">
        <v>44</v>
      </c>
      <c r="AX7" s="49" t="s">
        <v>45</v>
      </c>
      <c r="AY7" s="288"/>
      <c r="AZ7" s="288"/>
      <c r="BA7" s="288"/>
      <c r="BB7" s="288"/>
      <c r="BC7" s="263"/>
      <c r="BD7" s="263"/>
      <c r="BE7" s="44" t="s">
        <v>44</v>
      </c>
      <c r="BF7" s="44" t="s">
        <v>45</v>
      </c>
      <c r="BG7" s="263"/>
      <c r="BH7" s="263"/>
      <c r="BI7" s="263"/>
      <c r="BJ7" s="263"/>
      <c r="BK7" s="288"/>
      <c r="BL7" s="288"/>
      <c r="BM7" s="49" t="s">
        <v>44</v>
      </c>
      <c r="BN7" s="49" t="s">
        <v>45</v>
      </c>
      <c r="BO7" s="288"/>
      <c r="BP7" s="288"/>
      <c r="BQ7" s="288"/>
      <c r="BR7" s="288"/>
      <c r="BS7" s="288"/>
      <c r="BT7" s="288"/>
      <c r="BU7" s="49" t="s">
        <v>44</v>
      </c>
      <c r="BV7" s="49" t="s">
        <v>45</v>
      </c>
      <c r="BW7" s="288"/>
      <c r="BX7" s="288"/>
      <c r="BY7" s="288"/>
      <c r="BZ7" s="288"/>
      <c r="CA7" s="263"/>
      <c r="CB7" s="263"/>
      <c r="CC7" s="259"/>
      <c r="CD7" s="94" t="s">
        <v>122</v>
      </c>
      <c r="CE7" s="44" t="s">
        <v>123</v>
      </c>
      <c r="CF7" s="94" t="s">
        <v>124</v>
      </c>
      <c r="CG7" s="259"/>
      <c r="CH7" s="236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</row>
    <row r="8" spans="1:127" s="5" customFormat="1" ht="18" customHeight="1" thickBot="1" x14ac:dyDescent="0.3">
      <c r="A8" s="73">
        <v>1</v>
      </c>
      <c r="B8" s="72">
        <v>2</v>
      </c>
      <c r="C8" s="43">
        <v>3</v>
      </c>
      <c r="D8" s="43">
        <v>4</v>
      </c>
      <c r="E8" s="43">
        <v>5</v>
      </c>
      <c r="F8" s="43">
        <v>6</v>
      </c>
      <c r="G8" s="43">
        <v>7</v>
      </c>
      <c r="H8" s="43">
        <v>8</v>
      </c>
      <c r="I8" s="43">
        <v>9</v>
      </c>
      <c r="J8" s="43">
        <v>10</v>
      </c>
      <c r="K8" s="43">
        <v>11</v>
      </c>
      <c r="L8" s="43">
        <v>12</v>
      </c>
      <c r="M8" s="43">
        <v>13</v>
      </c>
      <c r="N8" s="43">
        <v>14</v>
      </c>
      <c r="O8" s="43">
        <v>15</v>
      </c>
      <c r="P8" s="43">
        <v>16</v>
      </c>
      <c r="Q8" s="43">
        <v>17</v>
      </c>
      <c r="R8" s="43">
        <v>18</v>
      </c>
      <c r="S8" s="43">
        <v>19</v>
      </c>
      <c r="T8" s="43">
        <v>20</v>
      </c>
      <c r="U8" s="43">
        <v>21</v>
      </c>
      <c r="V8" s="43">
        <v>22</v>
      </c>
      <c r="W8" s="43">
        <v>23</v>
      </c>
      <c r="X8" s="43">
        <v>24</v>
      </c>
      <c r="Y8" s="43">
        <v>25</v>
      </c>
      <c r="Z8" s="43">
        <v>26</v>
      </c>
      <c r="AA8" s="43">
        <v>27</v>
      </c>
      <c r="AB8" s="43">
        <v>28</v>
      </c>
      <c r="AC8" s="43">
        <v>29</v>
      </c>
      <c r="AD8" s="43">
        <v>30</v>
      </c>
      <c r="AE8" s="43">
        <v>31</v>
      </c>
      <c r="AF8" s="43">
        <v>32</v>
      </c>
      <c r="AG8" s="43">
        <v>33</v>
      </c>
      <c r="AH8" s="43">
        <v>34</v>
      </c>
      <c r="AI8" s="43">
        <v>35</v>
      </c>
      <c r="AJ8" s="43">
        <v>36</v>
      </c>
      <c r="AK8" s="43">
        <v>37</v>
      </c>
      <c r="AL8" s="43">
        <v>38</v>
      </c>
      <c r="AM8" s="43">
        <v>39</v>
      </c>
      <c r="AN8" s="43">
        <v>40</v>
      </c>
      <c r="AO8" s="43">
        <v>41</v>
      </c>
      <c r="AP8" s="43">
        <v>42</v>
      </c>
      <c r="AQ8" s="43">
        <v>43</v>
      </c>
      <c r="AR8" s="43">
        <v>44</v>
      </c>
      <c r="AS8" s="43">
        <v>45</v>
      </c>
      <c r="AT8" s="43">
        <v>46</v>
      </c>
      <c r="AU8" s="43">
        <v>47</v>
      </c>
      <c r="AV8" s="43">
        <v>48</v>
      </c>
      <c r="AW8" s="43">
        <v>49</v>
      </c>
      <c r="AX8" s="43">
        <v>50</v>
      </c>
      <c r="AY8" s="43">
        <v>51</v>
      </c>
      <c r="AZ8" s="43">
        <v>52</v>
      </c>
      <c r="BA8" s="43">
        <v>53</v>
      </c>
      <c r="BB8" s="43">
        <v>54</v>
      </c>
      <c r="BC8" s="43">
        <v>55</v>
      </c>
      <c r="BD8" s="43">
        <v>56</v>
      </c>
      <c r="BE8" s="43">
        <v>57</v>
      </c>
      <c r="BF8" s="43">
        <v>58</v>
      </c>
      <c r="BG8" s="43">
        <v>59</v>
      </c>
      <c r="BH8" s="43">
        <v>60</v>
      </c>
      <c r="BI8" s="43">
        <v>61</v>
      </c>
      <c r="BJ8" s="43">
        <v>62</v>
      </c>
      <c r="BK8" s="43">
        <v>63</v>
      </c>
      <c r="BL8" s="43">
        <v>64</v>
      </c>
      <c r="BM8" s="43">
        <v>65</v>
      </c>
      <c r="BN8" s="43">
        <v>66</v>
      </c>
      <c r="BO8" s="43">
        <v>67</v>
      </c>
      <c r="BP8" s="43">
        <v>68</v>
      </c>
      <c r="BQ8" s="43">
        <v>69</v>
      </c>
      <c r="BR8" s="43">
        <v>70</v>
      </c>
      <c r="BS8" s="80"/>
      <c r="BT8" s="80"/>
      <c r="BU8" s="80"/>
      <c r="BV8" s="80"/>
      <c r="BW8" s="80"/>
      <c r="BX8" s="80"/>
      <c r="BY8" s="80"/>
      <c r="BZ8" s="80"/>
      <c r="CA8" s="80">
        <v>71</v>
      </c>
      <c r="CB8" s="90">
        <v>72</v>
      </c>
      <c r="CC8" s="90">
        <v>73</v>
      </c>
      <c r="CD8" s="95">
        <v>74</v>
      </c>
      <c r="CE8" s="96">
        <v>75</v>
      </c>
      <c r="CF8" s="97">
        <v>76</v>
      </c>
      <c r="CG8" s="90">
        <v>77</v>
      </c>
      <c r="CH8" s="99">
        <v>78</v>
      </c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</row>
    <row r="9" spans="1:127" s="13" customFormat="1" ht="48.75" customHeight="1" x14ac:dyDescent="0.3">
      <c r="A9" s="74">
        <v>1</v>
      </c>
      <c r="B9" s="78" t="s">
        <v>54</v>
      </c>
      <c r="C9" s="60">
        <v>2</v>
      </c>
      <c r="D9" s="61">
        <v>16</v>
      </c>
      <c r="E9" s="62">
        <v>6</v>
      </c>
      <c r="F9" s="62">
        <v>0</v>
      </c>
      <c r="G9" s="62">
        <v>0</v>
      </c>
      <c r="H9" s="62">
        <v>1</v>
      </c>
      <c r="I9" s="62">
        <v>5</v>
      </c>
      <c r="J9" s="62">
        <v>0</v>
      </c>
      <c r="K9" s="62">
        <v>0</v>
      </c>
      <c r="L9" s="62">
        <v>0</v>
      </c>
      <c r="M9" s="62">
        <v>0</v>
      </c>
      <c r="N9" s="62">
        <v>4</v>
      </c>
      <c r="O9" s="62">
        <v>0</v>
      </c>
      <c r="P9" s="62">
        <v>0</v>
      </c>
      <c r="Q9" s="62">
        <v>0</v>
      </c>
      <c r="R9" s="62">
        <v>0</v>
      </c>
      <c r="S9" s="62">
        <v>0</v>
      </c>
      <c r="T9" s="62">
        <v>0</v>
      </c>
      <c r="U9" s="62">
        <v>0</v>
      </c>
      <c r="V9" s="62">
        <v>0</v>
      </c>
      <c r="W9" s="62">
        <v>0</v>
      </c>
      <c r="X9" s="62">
        <v>0</v>
      </c>
      <c r="Y9" s="62">
        <v>1</v>
      </c>
      <c r="Z9" s="62">
        <v>0</v>
      </c>
      <c r="AA9" s="62">
        <v>0</v>
      </c>
      <c r="AB9" s="62">
        <v>0</v>
      </c>
      <c r="AC9" s="62">
        <v>0</v>
      </c>
      <c r="AD9" s="62">
        <v>1</v>
      </c>
      <c r="AE9" s="62">
        <v>1</v>
      </c>
      <c r="AF9" s="62">
        <v>1</v>
      </c>
      <c r="AG9" s="62">
        <v>0</v>
      </c>
      <c r="AH9" s="62">
        <v>0</v>
      </c>
      <c r="AI9" s="62">
        <v>0</v>
      </c>
      <c r="AJ9" s="62">
        <v>0</v>
      </c>
      <c r="AK9" s="62">
        <v>0</v>
      </c>
      <c r="AL9" s="62">
        <v>2</v>
      </c>
      <c r="AM9" s="62">
        <v>0</v>
      </c>
      <c r="AN9" s="62">
        <v>0</v>
      </c>
      <c r="AO9" s="62">
        <v>0</v>
      </c>
      <c r="AP9" s="62">
        <v>0</v>
      </c>
      <c r="AQ9" s="62">
        <v>0</v>
      </c>
      <c r="AR9" s="62">
        <v>0</v>
      </c>
      <c r="AS9" s="62">
        <v>0</v>
      </c>
      <c r="AT9" s="62">
        <v>0</v>
      </c>
      <c r="AU9" s="62">
        <v>0</v>
      </c>
      <c r="AV9" s="62">
        <v>0</v>
      </c>
      <c r="AW9" s="62">
        <v>0</v>
      </c>
      <c r="AX9" s="62">
        <v>0</v>
      </c>
      <c r="AY9" s="62">
        <v>0</v>
      </c>
      <c r="AZ9" s="62">
        <v>0</v>
      </c>
      <c r="BA9" s="62">
        <v>0</v>
      </c>
      <c r="BB9" s="62">
        <v>0</v>
      </c>
      <c r="BC9" s="62">
        <v>0</v>
      </c>
      <c r="BD9" s="62">
        <v>0</v>
      </c>
      <c r="BE9" s="62">
        <v>0</v>
      </c>
      <c r="BF9" s="62">
        <v>0</v>
      </c>
      <c r="BG9" s="62">
        <v>0</v>
      </c>
      <c r="BH9" s="62">
        <v>0</v>
      </c>
      <c r="BI9" s="62">
        <v>0</v>
      </c>
      <c r="BJ9" s="62">
        <v>0</v>
      </c>
      <c r="BK9" s="62">
        <v>0</v>
      </c>
      <c r="BL9" s="62">
        <v>0</v>
      </c>
      <c r="BM9" s="62">
        <v>0</v>
      </c>
      <c r="BN9" s="62">
        <v>0</v>
      </c>
      <c r="BO9" s="62">
        <v>0</v>
      </c>
      <c r="BP9" s="62">
        <v>0</v>
      </c>
      <c r="BQ9" s="62">
        <v>0</v>
      </c>
      <c r="BR9" s="62">
        <v>0</v>
      </c>
      <c r="BS9" s="62"/>
      <c r="BT9" s="62"/>
      <c r="BU9" s="62"/>
      <c r="BV9" s="62"/>
      <c r="BW9" s="62"/>
      <c r="BX9" s="62"/>
      <c r="BY9" s="62"/>
      <c r="BZ9" s="62"/>
      <c r="CA9" s="61">
        <v>1</v>
      </c>
      <c r="CB9" s="62">
        <v>1</v>
      </c>
      <c r="CC9" s="81">
        <v>5</v>
      </c>
      <c r="CD9" s="81">
        <v>0</v>
      </c>
      <c r="CE9" s="81">
        <v>0</v>
      </c>
      <c r="CF9" s="81">
        <v>0</v>
      </c>
      <c r="CG9" s="61">
        <v>5</v>
      </c>
      <c r="CH9" s="100">
        <v>28</v>
      </c>
    </row>
    <row r="10" spans="1:127" s="13" customFormat="1" ht="45" customHeight="1" x14ac:dyDescent="0.3">
      <c r="A10" s="74">
        <v>2</v>
      </c>
      <c r="B10" s="78" t="s">
        <v>55</v>
      </c>
      <c r="C10" s="46">
        <v>3</v>
      </c>
      <c r="D10" s="25">
        <f>SUM(G10:BR10)</f>
        <v>13</v>
      </c>
      <c r="E10" s="26">
        <v>9</v>
      </c>
      <c r="F10" s="124">
        <v>0</v>
      </c>
      <c r="G10" s="26">
        <v>0</v>
      </c>
      <c r="H10" s="26">
        <v>0</v>
      </c>
      <c r="I10" s="26">
        <v>1</v>
      </c>
      <c r="J10" s="26">
        <v>0</v>
      </c>
      <c r="K10" s="26">
        <v>0</v>
      </c>
      <c r="L10" s="26">
        <v>0</v>
      </c>
      <c r="M10" s="26">
        <v>0</v>
      </c>
      <c r="N10" s="26">
        <v>2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1</v>
      </c>
      <c r="AC10" s="26">
        <v>0</v>
      </c>
      <c r="AD10" s="26">
        <v>1</v>
      </c>
      <c r="AE10" s="26">
        <v>2</v>
      </c>
      <c r="AF10" s="26">
        <v>1</v>
      </c>
      <c r="AG10" s="26">
        <v>1</v>
      </c>
      <c r="AH10" s="26">
        <v>0</v>
      </c>
      <c r="AI10" s="26">
        <v>0</v>
      </c>
      <c r="AJ10" s="26">
        <v>0</v>
      </c>
      <c r="AK10" s="26">
        <v>0</v>
      </c>
      <c r="AL10" s="26">
        <v>2</v>
      </c>
      <c r="AM10" s="124">
        <v>1</v>
      </c>
      <c r="AN10" s="124"/>
      <c r="AO10" s="124"/>
      <c r="AP10" s="124"/>
      <c r="AQ10" s="124"/>
      <c r="AR10" s="124"/>
      <c r="AS10" s="124"/>
      <c r="AT10" s="124">
        <v>1</v>
      </c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3"/>
      <c r="CB10" s="26"/>
      <c r="CC10" s="82">
        <v>3</v>
      </c>
      <c r="CD10" s="190">
        <v>0</v>
      </c>
      <c r="CE10" s="190">
        <v>1</v>
      </c>
      <c r="CF10" s="190">
        <v>2</v>
      </c>
      <c r="CG10" s="123">
        <v>3</v>
      </c>
      <c r="CH10" s="191">
        <v>14</v>
      </c>
    </row>
    <row r="11" spans="1:127" s="23" customFormat="1" ht="43.5" customHeight="1" x14ac:dyDescent="0.3">
      <c r="A11" s="74">
        <v>3</v>
      </c>
      <c r="B11" s="78" t="s">
        <v>23</v>
      </c>
      <c r="C11" s="46">
        <v>5</v>
      </c>
      <c r="D11" s="25">
        <v>13</v>
      </c>
      <c r="E11" s="26">
        <v>12</v>
      </c>
      <c r="F11" s="26"/>
      <c r="G11" s="26"/>
      <c r="H11" s="26"/>
      <c r="I11" s="26"/>
      <c r="J11" s="26"/>
      <c r="K11" s="26"/>
      <c r="L11" s="26"/>
      <c r="M11" s="26"/>
      <c r="N11" s="26">
        <v>1</v>
      </c>
      <c r="O11" s="26"/>
      <c r="P11" s="26"/>
      <c r="Q11" s="26">
        <v>1</v>
      </c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>
        <v>1</v>
      </c>
      <c r="AG11" s="26">
        <v>2</v>
      </c>
      <c r="AH11" s="26"/>
      <c r="AI11" s="26"/>
      <c r="AJ11" s="26"/>
      <c r="AK11" s="26"/>
      <c r="AL11" s="26">
        <v>8</v>
      </c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5"/>
      <c r="CB11" s="26"/>
      <c r="CC11" s="82">
        <v>4</v>
      </c>
      <c r="CD11" s="82"/>
      <c r="CE11" s="82"/>
      <c r="CF11" s="82">
        <v>4</v>
      </c>
      <c r="CG11" s="25">
        <v>4</v>
      </c>
      <c r="CH11" s="102">
        <v>12</v>
      </c>
    </row>
    <row r="12" spans="1:127" s="13" customFormat="1" ht="43.5" customHeight="1" x14ac:dyDescent="0.25">
      <c r="A12" s="74">
        <v>4</v>
      </c>
      <c r="B12" s="78" t="s">
        <v>56</v>
      </c>
      <c r="C12" s="46">
        <v>1</v>
      </c>
      <c r="D12" s="25">
        <v>6</v>
      </c>
      <c r="E12" s="26">
        <v>5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1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  <c r="AG12" s="26">
        <v>3</v>
      </c>
      <c r="AH12" s="26">
        <v>0</v>
      </c>
      <c r="AI12" s="26">
        <v>0</v>
      </c>
      <c r="AJ12" s="26">
        <v>0</v>
      </c>
      <c r="AK12" s="26">
        <v>0</v>
      </c>
      <c r="AL12" s="26">
        <v>2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</v>
      </c>
      <c r="BK12" s="26">
        <v>0</v>
      </c>
      <c r="BL12" s="26">
        <v>0</v>
      </c>
      <c r="BM12" s="26">
        <v>0</v>
      </c>
      <c r="BN12" s="26">
        <v>0</v>
      </c>
      <c r="BO12" s="26">
        <v>0</v>
      </c>
      <c r="BP12" s="26">
        <v>0</v>
      </c>
      <c r="BQ12" s="26">
        <v>0</v>
      </c>
      <c r="BR12" s="26">
        <v>0</v>
      </c>
      <c r="BS12" s="26"/>
      <c r="BT12" s="26"/>
      <c r="BU12" s="26"/>
      <c r="BV12" s="26"/>
      <c r="BW12" s="26"/>
      <c r="BX12" s="26"/>
      <c r="BY12" s="26"/>
      <c r="BZ12" s="26"/>
      <c r="CA12" s="26">
        <v>0</v>
      </c>
      <c r="CB12" s="26">
        <v>0</v>
      </c>
      <c r="CC12" s="83">
        <v>0</v>
      </c>
      <c r="CD12" s="83">
        <v>0</v>
      </c>
      <c r="CE12" s="83">
        <v>0</v>
      </c>
      <c r="CF12" s="83">
        <v>0</v>
      </c>
      <c r="CG12" s="26">
        <v>4</v>
      </c>
      <c r="CH12" s="103">
        <v>0</v>
      </c>
    </row>
    <row r="13" spans="1:127" s="13" customFormat="1" ht="54.75" customHeight="1" x14ac:dyDescent="0.25">
      <c r="A13" s="74">
        <v>5</v>
      </c>
      <c r="B13" s="78" t="s">
        <v>83</v>
      </c>
      <c r="C13" s="46">
        <v>2</v>
      </c>
      <c r="D13" s="25">
        <v>6</v>
      </c>
      <c r="E13" s="26">
        <v>3</v>
      </c>
      <c r="F13" s="26">
        <v>0</v>
      </c>
      <c r="G13" s="26">
        <v>0</v>
      </c>
      <c r="H13" s="26">
        <v>1</v>
      </c>
      <c r="I13" s="26">
        <v>2</v>
      </c>
      <c r="J13" s="26">
        <v>0</v>
      </c>
      <c r="K13" s="26">
        <v>0</v>
      </c>
      <c r="L13" s="26">
        <v>0</v>
      </c>
      <c r="M13" s="26">
        <v>0</v>
      </c>
      <c r="N13" s="26">
        <v>3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/>
      <c r="BT13" s="26"/>
      <c r="BU13" s="26"/>
      <c r="BV13" s="26"/>
      <c r="BW13" s="26"/>
      <c r="BX13" s="26"/>
      <c r="BY13" s="26"/>
      <c r="BZ13" s="26"/>
      <c r="CA13" s="25">
        <v>0</v>
      </c>
      <c r="CB13" s="26">
        <v>0</v>
      </c>
      <c r="CC13" s="25">
        <v>1</v>
      </c>
      <c r="CD13" s="25">
        <v>0</v>
      </c>
      <c r="CE13" s="25">
        <v>0</v>
      </c>
      <c r="CF13" s="25">
        <v>0</v>
      </c>
      <c r="CG13" s="25">
        <v>2</v>
      </c>
      <c r="CH13" s="102">
        <v>0</v>
      </c>
    </row>
    <row r="14" spans="1:127" s="23" customFormat="1" ht="45.75" customHeight="1" x14ac:dyDescent="0.3">
      <c r="A14" s="74">
        <v>6</v>
      </c>
      <c r="B14" s="78" t="s">
        <v>84</v>
      </c>
      <c r="C14" s="46">
        <v>10</v>
      </c>
      <c r="D14" s="25">
        <v>19</v>
      </c>
      <c r="E14" s="26">
        <v>5</v>
      </c>
      <c r="F14" s="26">
        <v>5</v>
      </c>
      <c r="G14" s="26">
        <v>1</v>
      </c>
      <c r="H14" s="26">
        <v>2</v>
      </c>
      <c r="I14" s="26">
        <v>2</v>
      </c>
      <c r="J14" s="26">
        <v>0</v>
      </c>
      <c r="K14" s="26">
        <v>0</v>
      </c>
      <c r="L14" s="26">
        <v>2</v>
      </c>
      <c r="M14" s="26">
        <v>0</v>
      </c>
      <c r="N14" s="26">
        <v>7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1</v>
      </c>
      <c r="AE14" s="26">
        <v>0</v>
      </c>
      <c r="AF14" s="26">
        <v>1</v>
      </c>
      <c r="AG14" s="26">
        <v>1</v>
      </c>
      <c r="AH14" s="26">
        <v>0</v>
      </c>
      <c r="AI14" s="26">
        <v>0</v>
      </c>
      <c r="AJ14" s="26">
        <v>0</v>
      </c>
      <c r="AK14" s="26">
        <v>0</v>
      </c>
      <c r="AL14" s="26">
        <v>2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  <c r="BN14" s="26">
        <v>0</v>
      </c>
      <c r="BO14" s="26">
        <v>0</v>
      </c>
      <c r="BP14" s="26">
        <v>0</v>
      </c>
      <c r="BQ14" s="26">
        <v>0</v>
      </c>
      <c r="BR14" s="26">
        <v>0</v>
      </c>
      <c r="BS14" s="26"/>
      <c r="BT14" s="26"/>
      <c r="BU14" s="26"/>
      <c r="BV14" s="26"/>
      <c r="BW14" s="26"/>
      <c r="BX14" s="26"/>
      <c r="BY14" s="26"/>
      <c r="BZ14" s="26"/>
      <c r="CA14" s="25">
        <v>0</v>
      </c>
      <c r="CB14" s="26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5</v>
      </c>
      <c r="CH14" s="102">
        <v>20</v>
      </c>
    </row>
    <row r="15" spans="1:127" s="13" customFormat="1" ht="42.75" customHeight="1" x14ac:dyDescent="0.25">
      <c r="A15" s="74">
        <v>7</v>
      </c>
      <c r="B15" s="78" t="s">
        <v>85</v>
      </c>
      <c r="C15" s="46">
        <v>3</v>
      </c>
      <c r="D15" s="25">
        <v>3</v>
      </c>
      <c r="E15" s="26">
        <v>1</v>
      </c>
      <c r="F15" s="26">
        <v>0</v>
      </c>
      <c r="G15" s="26"/>
      <c r="H15" s="26"/>
      <c r="I15" s="26"/>
      <c r="J15" s="26"/>
      <c r="K15" s="26"/>
      <c r="L15" s="26"/>
      <c r="M15" s="26"/>
      <c r="N15" s="26">
        <v>2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>
        <v>1</v>
      </c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5">
        <v>0</v>
      </c>
      <c r="CB15" s="25">
        <v>0</v>
      </c>
      <c r="CC15" s="25">
        <v>0</v>
      </c>
      <c r="CD15" s="25">
        <v>0</v>
      </c>
      <c r="CE15" s="25">
        <v>0</v>
      </c>
      <c r="CF15" s="25">
        <v>0</v>
      </c>
      <c r="CG15" s="25">
        <v>1</v>
      </c>
      <c r="CH15" s="102">
        <v>6</v>
      </c>
    </row>
    <row r="16" spans="1:127" s="13" customFormat="1" ht="43.5" customHeight="1" x14ac:dyDescent="0.25">
      <c r="A16" s="74">
        <v>8</v>
      </c>
      <c r="B16" s="78" t="s">
        <v>86</v>
      </c>
      <c r="C16" s="46">
        <v>0</v>
      </c>
      <c r="D16" s="25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46">
        <v>0</v>
      </c>
      <c r="K16" s="25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46">
        <v>0</v>
      </c>
      <c r="R16" s="25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46">
        <v>0</v>
      </c>
      <c r="Y16" s="25">
        <v>0</v>
      </c>
      <c r="Z16" s="26">
        <v>0</v>
      </c>
      <c r="AA16" s="26">
        <v>0</v>
      </c>
      <c r="AB16" s="26">
        <v>0</v>
      </c>
      <c r="AC16" s="26">
        <v>0</v>
      </c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5"/>
      <c r="CB16" s="26"/>
      <c r="CC16" s="25">
        <v>1</v>
      </c>
      <c r="CD16" s="25"/>
      <c r="CE16" s="25"/>
      <c r="CF16" s="25"/>
      <c r="CG16" s="25"/>
      <c r="CH16" s="102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</row>
    <row r="17" spans="1:127" s="13" customFormat="1" ht="43.5" customHeight="1" x14ac:dyDescent="0.25">
      <c r="A17" s="74">
        <v>9</v>
      </c>
      <c r="B17" s="78" t="s">
        <v>24</v>
      </c>
      <c r="C17" s="46">
        <v>0</v>
      </c>
      <c r="D17" s="25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46">
        <v>0</v>
      </c>
      <c r="K17" s="25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46">
        <v>0</v>
      </c>
      <c r="R17" s="25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46">
        <v>0</v>
      </c>
      <c r="Y17" s="25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46">
        <v>0</v>
      </c>
      <c r="AF17" s="25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46">
        <v>0</v>
      </c>
      <c r="AM17" s="25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46">
        <v>0</v>
      </c>
      <c r="AT17" s="25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46">
        <v>0</v>
      </c>
      <c r="BA17" s="25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46">
        <v>0</v>
      </c>
      <c r="BH17" s="25">
        <v>0</v>
      </c>
      <c r="BI17" s="26">
        <v>0</v>
      </c>
      <c r="BJ17" s="26">
        <v>0</v>
      </c>
      <c r="BK17" s="26">
        <v>0</v>
      </c>
      <c r="BL17" s="26">
        <v>0</v>
      </c>
      <c r="BM17" s="26">
        <v>0</v>
      </c>
      <c r="BN17" s="46">
        <v>0</v>
      </c>
      <c r="BO17" s="25">
        <v>0</v>
      </c>
      <c r="BP17" s="26">
        <v>0</v>
      </c>
      <c r="BQ17" s="26">
        <v>0</v>
      </c>
      <c r="BR17" s="26">
        <v>0</v>
      </c>
      <c r="BS17" s="26"/>
      <c r="BT17" s="26"/>
      <c r="BU17" s="26"/>
      <c r="BV17" s="26"/>
      <c r="BW17" s="26"/>
      <c r="BX17" s="26"/>
      <c r="BY17" s="26"/>
      <c r="BZ17" s="26"/>
      <c r="CA17" s="26">
        <v>0</v>
      </c>
      <c r="CB17" s="26">
        <v>0</v>
      </c>
      <c r="CC17" s="46">
        <v>0</v>
      </c>
      <c r="CD17" s="25">
        <v>0</v>
      </c>
      <c r="CE17" s="26">
        <v>0</v>
      </c>
      <c r="CF17" s="26">
        <v>0</v>
      </c>
      <c r="CG17" s="26">
        <v>0</v>
      </c>
      <c r="CH17" s="26">
        <v>0</v>
      </c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</row>
    <row r="18" spans="1:127" s="13" customFormat="1" ht="61.5" customHeight="1" x14ac:dyDescent="0.25">
      <c r="A18" s="74">
        <v>10</v>
      </c>
      <c r="B18" s="78" t="s">
        <v>25</v>
      </c>
      <c r="C18" s="46">
        <v>1</v>
      </c>
      <c r="D18" s="25">
        <v>2</v>
      </c>
      <c r="E18" s="26">
        <v>1</v>
      </c>
      <c r="F18" s="26">
        <v>0</v>
      </c>
      <c r="G18" s="26">
        <v>1</v>
      </c>
      <c r="H18" s="26"/>
      <c r="I18" s="26"/>
      <c r="J18" s="26"/>
      <c r="K18" s="26"/>
      <c r="L18" s="26"/>
      <c r="M18" s="26"/>
      <c r="N18" s="26">
        <v>1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5">
        <v>0</v>
      </c>
      <c r="CB18" s="25">
        <v>0</v>
      </c>
      <c r="CC18" s="25">
        <v>2</v>
      </c>
      <c r="CD18" s="25">
        <v>0</v>
      </c>
      <c r="CE18" s="25">
        <v>1</v>
      </c>
      <c r="CF18" s="25">
        <v>1</v>
      </c>
      <c r="CG18" s="25">
        <v>0</v>
      </c>
      <c r="CH18" s="102">
        <v>58</v>
      </c>
    </row>
    <row r="19" spans="1:127" s="13" customFormat="1" ht="61.5" customHeight="1" x14ac:dyDescent="0.25">
      <c r="A19" s="74">
        <v>11</v>
      </c>
      <c r="B19" s="78" t="s">
        <v>89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6">
        <v>0</v>
      </c>
      <c r="AF19" s="46">
        <v>0</v>
      </c>
      <c r="AG19" s="46">
        <v>0</v>
      </c>
      <c r="AH19" s="46">
        <v>0</v>
      </c>
      <c r="AI19" s="46">
        <v>0</v>
      </c>
      <c r="AJ19" s="46">
        <v>0</v>
      </c>
      <c r="AK19" s="46">
        <v>0</v>
      </c>
      <c r="AL19" s="46">
        <v>0</v>
      </c>
      <c r="AM19" s="46">
        <v>0</v>
      </c>
      <c r="AN19" s="46">
        <v>0</v>
      </c>
      <c r="AO19" s="46">
        <v>0</v>
      </c>
      <c r="AP19" s="46">
        <v>0</v>
      </c>
      <c r="AQ19" s="46">
        <v>0</v>
      </c>
      <c r="AR19" s="46">
        <v>0</v>
      </c>
      <c r="AS19" s="46">
        <v>0</v>
      </c>
      <c r="AT19" s="46">
        <v>0</v>
      </c>
      <c r="AU19" s="46">
        <v>0</v>
      </c>
      <c r="AV19" s="46">
        <v>0</v>
      </c>
      <c r="AW19" s="46">
        <v>0</v>
      </c>
      <c r="AX19" s="46">
        <v>0</v>
      </c>
      <c r="AY19" s="46">
        <v>0</v>
      </c>
      <c r="AZ19" s="46">
        <v>0</v>
      </c>
      <c r="BA19" s="46">
        <v>0</v>
      </c>
      <c r="BB19" s="46">
        <v>0</v>
      </c>
      <c r="BC19" s="46">
        <v>0</v>
      </c>
      <c r="BD19" s="46">
        <v>0</v>
      </c>
      <c r="BE19" s="46">
        <v>0</v>
      </c>
      <c r="BF19" s="46">
        <v>0</v>
      </c>
      <c r="BG19" s="46">
        <v>0</v>
      </c>
      <c r="BH19" s="46">
        <v>0</v>
      </c>
      <c r="BI19" s="46">
        <v>0</v>
      </c>
      <c r="BJ19" s="46">
        <v>0</v>
      </c>
      <c r="BK19" s="46">
        <v>0</v>
      </c>
      <c r="BL19" s="46">
        <v>0</v>
      </c>
      <c r="BM19" s="46">
        <v>0</v>
      </c>
      <c r="BN19" s="46">
        <v>0</v>
      </c>
      <c r="BO19" s="46">
        <v>0</v>
      </c>
      <c r="BP19" s="46">
        <v>0</v>
      </c>
      <c r="BQ19" s="46">
        <v>0</v>
      </c>
      <c r="BR19" s="46">
        <v>0</v>
      </c>
      <c r="BS19" s="46"/>
      <c r="BT19" s="46"/>
      <c r="BU19" s="46"/>
      <c r="BV19" s="46"/>
      <c r="BW19" s="46"/>
      <c r="BX19" s="46"/>
      <c r="BY19" s="46"/>
      <c r="BZ19" s="46"/>
      <c r="CA19" s="46">
        <v>0</v>
      </c>
      <c r="CB19" s="46">
        <v>0</v>
      </c>
      <c r="CC19" s="46">
        <v>0</v>
      </c>
      <c r="CD19" s="46">
        <v>0</v>
      </c>
      <c r="CE19" s="46">
        <v>0</v>
      </c>
      <c r="CF19" s="46">
        <v>0</v>
      </c>
      <c r="CG19" s="46">
        <v>0</v>
      </c>
      <c r="CH19" s="46">
        <v>0</v>
      </c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</row>
    <row r="20" spans="1:127" s="13" customFormat="1" ht="48.75" customHeight="1" x14ac:dyDescent="0.25">
      <c r="A20" s="74">
        <v>12</v>
      </c>
      <c r="B20" s="78" t="s">
        <v>541</v>
      </c>
      <c r="C20" s="46">
        <v>6</v>
      </c>
      <c r="D20" s="25">
        <v>12</v>
      </c>
      <c r="E20" s="26">
        <v>8</v>
      </c>
      <c r="F20" s="26">
        <v>1</v>
      </c>
      <c r="G20" s="26">
        <v>2</v>
      </c>
      <c r="H20" s="26">
        <v>1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7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>
        <v>1</v>
      </c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5">
        <v>0</v>
      </c>
      <c r="CB20" s="26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4</v>
      </c>
      <c r="CH20" s="102">
        <v>11</v>
      </c>
    </row>
    <row r="21" spans="1:127" s="13" customFormat="1" ht="45" customHeight="1" x14ac:dyDescent="0.25">
      <c r="A21" s="74">
        <v>13</v>
      </c>
      <c r="B21" s="78" t="s">
        <v>26</v>
      </c>
      <c r="C21" s="46">
        <v>2</v>
      </c>
      <c r="D21" s="25">
        <v>10</v>
      </c>
      <c r="E21" s="26">
        <v>5</v>
      </c>
      <c r="F21" s="26"/>
      <c r="G21" s="26"/>
      <c r="H21" s="26">
        <v>1</v>
      </c>
      <c r="I21" s="26">
        <v>3</v>
      </c>
      <c r="J21" s="26"/>
      <c r="K21" s="26"/>
      <c r="L21" s="26"/>
      <c r="M21" s="26"/>
      <c r="N21" s="26">
        <v>3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>
        <v>2</v>
      </c>
      <c r="AH21" s="26"/>
      <c r="AI21" s="26"/>
      <c r="AJ21" s="26"/>
      <c r="AK21" s="26"/>
      <c r="AL21" s="26">
        <v>1</v>
      </c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5"/>
      <c r="CB21" s="25"/>
      <c r="CC21" s="25">
        <v>0</v>
      </c>
      <c r="CD21" s="25"/>
      <c r="CE21" s="25"/>
      <c r="CF21" s="25"/>
      <c r="CG21" s="25">
        <v>2</v>
      </c>
      <c r="CH21" s="102">
        <v>3</v>
      </c>
    </row>
    <row r="22" spans="1:127" s="194" customFormat="1" ht="42.75" customHeight="1" x14ac:dyDescent="0.25">
      <c r="A22" s="74">
        <v>14</v>
      </c>
      <c r="B22" s="78" t="s">
        <v>27</v>
      </c>
      <c r="C22" s="192">
        <v>6</v>
      </c>
      <c r="D22" s="53">
        <v>16</v>
      </c>
      <c r="E22" s="53">
        <v>6</v>
      </c>
      <c r="F22" s="53">
        <v>1</v>
      </c>
      <c r="G22" s="53">
        <v>1</v>
      </c>
      <c r="H22" s="53"/>
      <c r="I22" s="53">
        <v>1</v>
      </c>
      <c r="J22" s="53"/>
      <c r="K22" s="53"/>
      <c r="L22" s="53"/>
      <c r="M22" s="53"/>
      <c r="N22" s="53">
        <v>8</v>
      </c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>
        <v>1</v>
      </c>
      <c r="Z22" s="53"/>
      <c r="AA22" s="53"/>
      <c r="AB22" s="53"/>
      <c r="AC22" s="53"/>
      <c r="AD22" s="53"/>
      <c r="AE22" s="53">
        <v>1</v>
      </c>
      <c r="AF22" s="53">
        <v>1</v>
      </c>
      <c r="AG22" s="53"/>
      <c r="AH22" s="53"/>
      <c r="AI22" s="53"/>
      <c r="AJ22" s="53"/>
      <c r="AK22" s="53"/>
      <c r="AL22" s="53">
        <v>2</v>
      </c>
      <c r="AM22" s="53"/>
      <c r="AN22" s="53"/>
      <c r="AO22" s="53">
        <v>1</v>
      </c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>
        <v>1</v>
      </c>
      <c r="CB22" s="53">
        <v>0</v>
      </c>
      <c r="CC22" s="53">
        <v>1</v>
      </c>
      <c r="CD22" s="53"/>
      <c r="CE22" s="53">
        <v>1</v>
      </c>
      <c r="CF22" s="53"/>
      <c r="CG22" s="53">
        <v>8</v>
      </c>
      <c r="CH22" s="193">
        <v>9</v>
      </c>
    </row>
    <row r="23" spans="1:127" s="13" customFormat="1" ht="42.75" customHeight="1" x14ac:dyDescent="0.25">
      <c r="A23" s="74">
        <v>15</v>
      </c>
      <c r="B23" s="78" t="s">
        <v>90</v>
      </c>
      <c r="C23" s="46">
        <v>1</v>
      </c>
      <c r="D23" s="25">
        <v>2</v>
      </c>
      <c r="E23" s="26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1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1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</v>
      </c>
      <c r="BL23" s="26">
        <v>0</v>
      </c>
      <c r="BM23" s="26">
        <v>0</v>
      </c>
      <c r="BN23" s="26">
        <v>0</v>
      </c>
      <c r="BO23" s="26">
        <v>0</v>
      </c>
      <c r="BP23" s="26">
        <v>0</v>
      </c>
      <c r="BQ23" s="26">
        <v>0</v>
      </c>
      <c r="BR23" s="26">
        <v>0</v>
      </c>
      <c r="BS23" s="26"/>
      <c r="BT23" s="26"/>
      <c r="BU23" s="26"/>
      <c r="BV23" s="26"/>
      <c r="BW23" s="26"/>
      <c r="BX23" s="26"/>
      <c r="BY23" s="26"/>
      <c r="BZ23" s="26"/>
      <c r="CA23" s="26">
        <v>0</v>
      </c>
      <c r="CB23" s="26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102">
        <v>10</v>
      </c>
    </row>
    <row r="24" spans="1:127" s="13" customFormat="1" ht="41.25" customHeight="1" x14ac:dyDescent="0.25">
      <c r="A24" s="74">
        <v>16</v>
      </c>
      <c r="B24" s="78" t="s">
        <v>82</v>
      </c>
      <c r="C24" s="46">
        <v>3</v>
      </c>
      <c r="D24" s="25">
        <v>8</v>
      </c>
      <c r="E24" s="26">
        <v>3</v>
      </c>
      <c r="F24" s="26">
        <v>1</v>
      </c>
      <c r="G24" s="26">
        <v>0</v>
      </c>
      <c r="H24" s="26">
        <v>0</v>
      </c>
      <c r="I24" s="26">
        <v>3</v>
      </c>
      <c r="J24" s="26">
        <v>0</v>
      </c>
      <c r="K24" s="26">
        <v>0</v>
      </c>
      <c r="L24" s="26">
        <v>0</v>
      </c>
      <c r="M24" s="26">
        <v>0</v>
      </c>
      <c r="N24" s="26">
        <v>2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1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0</v>
      </c>
      <c r="AL24" s="26">
        <v>2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/>
      <c r="BT24" s="26"/>
      <c r="BU24" s="26"/>
      <c r="BV24" s="26"/>
      <c r="BW24" s="26"/>
      <c r="BX24" s="26"/>
      <c r="BY24" s="26"/>
      <c r="BZ24" s="26"/>
      <c r="CA24" s="25">
        <v>0</v>
      </c>
      <c r="CB24" s="26">
        <v>0</v>
      </c>
      <c r="CC24" s="25">
        <v>0</v>
      </c>
      <c r="CD24" s="25">
        <v>0</v>
      </c>
      <c r="CE24" s="25">
        <v>0</v>
      </c>
      <c r="CF24" s="25">
        <v>0</v>
      </c>
      <c r="CG24" s="25">
        <v>1</v>
      </c>
      <c r="CH24" s="102">
        <v>8</v>
      </c>
    </row>
    <row r="25" spans="1:127" s="13" customFormat="1" ht="62.25" customHeight="1" x14ac:dyDescent="0.25">
      <c r="A25" s="74">
        <v>17</v>
      </c>
      <c r="B25" s="78" t="s">
        <v>81</v>
      </c>
      <c r="C25" s="46">
        <v>4</v>
      </c>
      <c r="D25" s="25">
        <v>7</v>
      </c>
      <c r="E25" s="26">
        <v>4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3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1</v>
      </c>
      <c r="AH25" s="26">
        <v>0</v>
      </c>
      <c r="AI25" s="26">
        <v>0</v>
      </c>
      <c r="AJ25" s="26">
        <v>0</v>
      </c>
      <c r="AK25" s="26">
        <v>0</v>
      </c>
      <c r="AL25" s="26">
        <v>2</v>
      </c>
      <c r="AM25" s="26">
        <v>0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0</v>
      </c>
      <c r="BL25" s="26">
        <v>1</v>
      </c>
      <c r="BM25" s="26">
        <v>0</v>
      </c>
      <c r="BN25" s="26">
        <v>0</v>
      </c>
      <c r="BO25" s="26">
        <v>0</v>
      </c>
      <c r="BP25" s="26">
        <v>0</v>
      </c>
      <c r="BQ25" s="26">
        <v>0</v>
      </c>
      <c r="BR25" s="26">
        <v>0</v>
      </c>
      <c r="BS25" s="26"/>
      <c r="BT25" s="26"/>
      <c r="BU25" s="26"/>
      <c r="BV25" s="26"/>
      <c r="BW25" s="26"/>
      <c r="BX25" s="26"/>
      <c r="BY25" s="26"/>
      <c r="BZ25" s="26"/>
      <c r="CA25" s="25">
        <v>0</v>
      </c>
      <c r="CB25" s="26">
        <v>0</v>
      </c>
      <c r="CC25" s="25">
        <v>5</v>
      </c>
      <c r="CD25" s="25">
        <v>0</v>
      </c>
      <c r="CE25" s="25">
        <v>1</v>
      </c>
      <c r="CF25" s="25">
        <v>3</v>
      </c>
      <c r="CG25" s="25">
        <v>0</v>
      </c>
      <c r="CH25" s="102">
        <v>0</v>
      </c>
    </row>
    <row r="26" spans="1:127" s="13" customFormat="1" ht="41.25" customHeight="1" x14ac:dyDescent="0.25">
      <c r="A26" s="74">
        <v>18</v>
      </c>
      <c r="B26" s="78" t="s">
        <v>91</v>
      </c>
      <c r="C26" s="46">
        <v>1</v>
      </c>
      <c r="D26" s="25">
        <v>4</v>
      </c>
      <c r="E26" s="25">
        <v>2</v>
      </c>
      <c r="F26" s="25">
        <v>0</v>
      </c>
      <c r="G26" s="25">
        <v>1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1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  <c r="AI26" s="25">
        <v>0</v>
      </c>
      <c r="AJ26" s="25">
        <v>0</v>
      </c>
      <c r="AK26" s="25">
        <v>0</v>
      </c>
      <c r="AL26" s="25">
        <v>2</v>
      </c>
      <c r="AM26" s="25">
        <v>0</v>
      </c>
      <c r="AN26" s="25">
        <v>0</v>
      </c>
      <c r="AO26" s="25">
        <v>0</v>
      </c>
      <c r="AP26" s="25">
        <v>0</v>
      </c>
      <c r="AQ26" s="25">
        <v>0</v>
      </c>
      <c r="AR26" s="25">
        <v>0</v>
      </c>
      <c r="AS26" s="25">
        <v>0</v>
      </c>
      <c r="AT26" s="25">
        <v>0</v>
      </c>
      <c r="AU26" s="25">
        <v>0</v>
      </c>
      <c r="AV26" s="25">
        <v>0</v>
      </c>
      <c r="AW26" s="25">
        <v>0</v>
      </c>
      <c r="AX26" s="25">
        <v>0</v>
      </c>
      <c r="AY26" s="25">
        <v>0</v>
      </c>
      <c r="AZ26" s="25">
        <v>0</v>
      </c>
      <c r="BA26" s="25">
        <v>0</v>
      </c>
      <c r="BB26" s="25">
        <v>0</v>
      </c>
      <c r="BC26" s="25">
        <v>0</v>
      </c>
      <c r="BD26" s="25">
        <v>0</v>
      </c>
      <c r="BE26" s="25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0</v>
      </c>
      <c r="BK26" s="25">
        <v>0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  <c r="BQ26" s="25">
        <v>0</v>
      </c>
      <c r="BR26" s="25">
        <v>0</v>
      </c>
      <c r="BS26" s="25"/>
      <c r="BT26" s="25"/>
      <c r="BU26" s="25"/>
      <c r="BV26" s="25"/>
      <c r="BW26" s="25"/>
      <c r="BX26" s="25"/>
      <c r="BY26" s="25"/>
      <c r="BZ26" s="25"/>
      <c r="CA26" s="25">
        <v>0</v>
      </c>
      <c r="CB26" s="25">
        <v>0</v>
      </c>
      <c r="CC26" s="25">
        <v>1</v>
      </c>
      <c r="CD26" s="25">
        <v>0</v>
      </c>
      <c r="CE26" s="25">
        <v>0</v>
      </c>
      <c r="CF26" s="25">
        <v>0</v>
      </c>
      <c r="CG26" s="25">
        <v>2</v>
      </c>
      <c r="CH26" s="102">
        <v>6</v>
      </c>
    </row>
    <row r="27" spans="1:127" s="23" customFormat="1" ht="44.25" customHeight="1" x14ac:dyDescent="0.3">
      <c r="A27" s="74">
        <v>19</v>
      </c>
      <c r="B27" s="78" t="s">
        <v>28</v>
      </c>
      <c r="C27" s="46">
        <v>7</v>
      </c>
      <c r="D27" s="25">
        <v>20</v>
      </c>
      <c r="E27" s="26">
        <v>15</v>
      </c>
      <c r="F27" s="26"/>
      <c r="G27" s="26"/>
      <c r="H27" s="26">
        <v>1</v>
      </c>
      <c r="I27" s="26">
        <v>2</v>
      </c>
      <c r="J27" s="26"/>
      <c r="K27" s="26"/>
      <c r="L27" s="26"/>
      <c r="M27" s="26"/>
      <c r="N27" s="26">
        <v>2</v>
      </c>
      <c r="O27" s="26"/>
      <c r="P27" s="26"/>
      <c r="Q27" s="26"/>
      <c r="R27" s="26">
        <v>5</v>
      </c>
      <c r="S27" s="26"/>
      <c r="T27" s="26"/>
      <c r="U27" s="26"/>
      <c r="V27" s="26"/>
      <c r="W27" s="26"/>
      <c r="X27" s="26">
        <v>2</v>
      </c>
      <c r="Y27" s="26">
        <v>2</v>
      </c>
      <c r="Z27" s="26"/>
      <c r="AA27" s="26"/>
      <c r="AB27" s="26"/>
      <c r="AC27" s="26">
        <v>1</v>
      </c>
      <c r="AD27" s="26">
        <v>2</v>
      </c>
      <c r="AE27" s="26">
        <v>1</v>
      </c>
      <c r="AF27" s="26"/>
      <c r="AG27" s="26">
        <v>1</v>
      </c>
      <c r="AH27" s="26"/>
      <c r="AI27" s="26"/>
      <c r="AJ27" s="26"/>
      <c r="AK27" s="26"/>
      <c r="AL27" s="26">
        <v>1</v>
      </c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5"/>
      <c r="CB27" s="26"/>
      <c r="CC27" s="25">
        <v>1</v>
      </c>
      <c r="CD27" s="25"/>
      <c r="CE27" s="25"/>
      <c r="CF27" s="25"/>
      <c r="CG27" s="25">
        <v>5</v>
      </c>
      <c r="CH27" s="102">
        <v>20</v>
      </c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</row>
    <row r="28" spans="1:127" s="13" customFormat="1" ht="42.6" customHeight="1" x14ac:dyDescent="0.25">
      <c r="A28" s="74">
        <v>20</v>
      </c>
      <c r="B28" s="78" t="s">
        <v>29</v>
      </c>
      <c r="C28" s="51">
        <v>6</v>
      </c>
      <c r="D28" s="52">
        <v>9</v>
      </c>
      <c r="E28" s="53">
        <v>9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3">
        <v>0</v>
      </c>
      <c r="AF28" s="53">
        <v>0</v>
      </c>
      <c r="AG28" s="53">
        <v>0</v>
      </c>
      <c r="AH28" s="53">
        <v>0</v>
      </c>
      <c r="AI28" s="53">
        <v>0</v>
      </c>
      <c r="AJ28" s="53">
        <v>0</v>
      </c>
      <c r="AK28" s="53">
        <v>0</v>
      </c>
      <c r="AL28" s="53">
        <v>9</v>
      </c>
      <c r="AM28" s="53">
        <v>0</v>
      </c>
      <c r="AN28" s="53">
        <v>0</v>
      </c>
      <c r="AO28" s="53">
        <v>0</v>
      </c>
      <c r="AP28" s="53">
        <v>0</v>
      </c>
      <c r="AQ28" s="53">
        <v>0</v>
      </c>
      <c r="AR28" s="53">
        <v>0</v>
      </c>
      <c r="AS28" s="53">
        <v>0</v>
      </c>
      <c r="AT28" s="53">
        <v>0</v>
      </c>
      <c r="AU28" s="53">
        <v>0</v>
      </c>
      <c r="AV28" s="53">
        <v>0</v>
      </c>
      <c r="AW28" s="53">
        <v>0</v>
      </c>
      <c r="AX28" s="53">
        <v>0</v>
      </c>
      <c r="AY28" s="53">
        <v>0</v>
      </c>
      <c r="AZ28" s="53">
        <v>0</v>
      </c>
      <c r="BA28" s="53">
        <v>0</v>
      </c>
      <c r="BB28" s="53">
        <v>0</v>
      </c>
      <c r="BC28" s="53">
        <v>0</v>
      </c>
      <c r="BD28" s="53">
        <v>0</v>
      </c>
      <c r="BE28" s="53">
        <v>0</v>
      </c>
      <c r="BF28" s="53">
        <v>0</v>
      </c>
      <c r="BG28" s="53">
        <v>0</v>
      </c>
      <c r="BH28" s="53">
        <v>0</v>
      </c>
      <c r="BI28" s="53">
        <v>0</v>
      </c>
      <c r="BJ28" s="53">
        <v>0</v>
      </c>
      <c r="BK28" s="53">
        <v>0</v>
      </c>
      <c r="BL28" s="53">
        <v>0</v>
      </c>
      <c r="BM28" s="53">
        <v>0</v>
      </c>
      <c r="BN28" s="53">
        <v>0</v>
      </c>
      <c r="BO28" s="53">
        <v>0</v>
      </c>
      <c r="BP28" s="53">
        <v>0</v>
      </c>
      <c r="BQ28" s="53">
        <v>0</v>
      </c>
      <c r="BR28" s="53">
        <v>0</v>
      </c>
      <c r="BS28" s="53"/>
      <c r="BT28" s="53"/>
      <c r="BU28" s="53"/>
      <c r="BV28" s="53"/>
      <c r="BW28" s="53"/>
      <c r="BX28" s="53"/>
      <c r="BY28" s="53"/>
      <c r="BZ28" s="53"/>
      <c r="CA28" s="52">
        <v>0</v>
      </c>
      <c r="CB28" s="53">
        <v>0</v>
      </c>
      <c r="CC28" s="52">
        <v>0</v>
      </c>
      <c r="CD28" s="52">
        <v>0</v>
      </c>
      <c r="CE28" s="52">
        <v>0</v>
      </c>
      <c r="CF28" s="52">
        <v>0</v>
      </c>
      <c r="CG28" s="52">
        <v>2</v>
      </c>
      <c r="CH28" s="104">
        <v>10</v>
      </c>
    </row>
    <row r="29" spans="1:127" s="13" customFormat="1" ht="43.5" customHeight="1" x14ac:dyDescent="0.25">
      <c r="A29" s="74">
        <v>21</v>
      </c>
      <c r="B29" s="78" t="s">
        <v>92</v>
      </c>
      <c r="C29" s="46">
        <v>0</v>
      </c>
      <c r="D29" s="25">
        <v>1</v>
      </c>
      <c r="E29" s="26"/>
      <c r="F29" s="26"/>
      <c r="G29" s="26"/>
      <c r="H29" s="26"/>
      <c r="I29" s="26"/>
      <c r="J29" s="26"/>
      <c r="K29" s="26"/>
      <c r="L29" s="26"/>
      <c r="M29" s="26"/>
      <c r="N29" s="26">
        <v>1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5"/>
      <c r="CB29" s="26"/>
      <c r="CC29" s="25">
        <v>1</v>
      </c>
      <c r="CD29" s="25"/>
      <c r="CE29" s="25"/>
      <c r="CF29" s="25"/>
      <c r="CG29" s="25"/>
      <c r="CH29" s="102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</row>
    <row r="30" spans="1:127" s="13" customFormat="1" ht="43.5" customHeight="1" x14ac:dyDescent="0.25">
      <c r="A30" s="74">
        <v>22</v>
      </c>
      <c r="B30" s="78" t="s">
        <v>80</v>
      </c>
      <c r="C30" s="46">
        <v>1</v>
      </c>
      <c r="D30" s="25">
        <v>11</v>
      </c>
      <c r="E30" s="26">
        <v>9</v>
      </c>
      <c r="F30" s="26">
        <v>3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2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1</v>
      </c>
      <c r="AG30" s="26">
        <v>5</v>
      </c>
      <c r="AH30" s="26">
        <v>0</v>
      </c>
      <c r="AI30" s="26">
        <v>0</v>
      </c>
      <c r="AJ30" s="26">
        <v>0</v>
      </c>
      <c r="AK30" s="26">
        <v>0</v>
      </c>
      <c r="AL30" s="26">
        <v>3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26">
        <v>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0</v>
      </c>
      <c r="BN30" s="26">
        <v>0</v>
      </c>
      <c r="BO30" s="26">
        <v>0</v>
      </c>
      <c r="BP30" s="26">
        <v>0</v>
      </c>
      <c r="BQ30" s="26">
        <v>0</v>
      </c>
      <c r="BR30" s="26">
        <v>0</v>
      </c>
      <c r="BS30" s="26"/>
      <c r="BT30" s="26"/>
      <c r="BU30" s="26"/>
      <c r="BV30" s="26"/>
      <c r="BW30" s="26"/>
      <c r="BX30" s="26"/>
      <c r="BY30" s="26"/>
      <c r="BZ30" s="26"/>
      <c r="CA30" s="25">
        <v>1</v>
      </c>
      <c r="CB30" s="26">
        <v>1</v>
      </c>
      <c r="CC30" s="25">
        <v>4</v>
      </c>
      <c r="CD30" s="25">
        <v>1</v>
      </c>
      <c r="CE30" s="25">
        <v>3</v>
      </c>
      <c r="CF30" s="25">
        <v>0</v>
      </c>
      <c r="CG30" s="25">
        <v>3</v>
      </c>
      <c r="CH30" s="102">
        <v>14</v>
      </c>
    </row>
    <row r="31" spans="1:127" s="13" customFormat="1" ht="60" customHeight="1" x14ac:dyDescent="0.25">
      <c r="A31" s="74">
        <v>23</v>
      </c>
      <c r="B31" s="78" t="s">
        <v>93</v>
      </c>
      <c r="C31" s="46">
        <v>2</v>
      </c>
      <c r="D31" s="25">
        <v>4</v>
      </c>
      <c r="E31" s="26">
        <v>1</v>
      </c>
      <c r="F31" s="26">
        <v>0</v>
      </c>
      <c r="G31" s="26">
        <v>0</v>
      </c>
      <c r="H31" s="26">
        <v>1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2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1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/>
      <c r="BT31" s="26"/>
      <c r="BU31" s="26"/>
      <c r="BV31" s="26"/>
      <c r="BW31" s="26"/>
      <c r="BX31" s="26"/>
      <c r="BY31" s="26"/>
      <c r="BZ31" s="26"/>
      <c r="CA31" s="25">
        <v>0</v>
      </c>
      <c r="CB31" s="26">
        <v>0</v>
      </c>
      <c r="CC31" s="25">
        <v>1</v>
      </c>
      <c r="CD31" s="25">
        <v>0</v>
      </c>
      <c r="CE31" s="25">
        <v>0</v>
      </c>
      <c r="CF31" s="25">
        <v>1</v>
      </c>
      <c r="CG31" s="25">
        <v>2</v>
      </c>
      <c r="CH31" s="102">
        <v>2</v>
      </c>
    </row>
    <row r="32" spans="1:127" s="13" customFormat="1" ht="55.5" customHeight="1" x14ac:dyDescent="0.25">
      <c r="A32" s="74">
        <v>24</v>
      </c>
      <c r="B32" s="78" t="s">
        <v>79</v>
      </c>
      <c r="C32" s="46">
        <v>8</v>
      </c>
      <c r="D32" s="25">
        <v>12</v>
      </c>
      <c r="E32" s="26">
        <v>2</v>
      </c>
      <c r="F32" s="26">
        <v>1</v>
      </c>
      <c r="G32" s="26">
        <v>2</v>
      </c>
      <c r="H32" s="26">
        <v>0</v>
      </c>
      <c r="I32" s="26">
        <v>3</v>
      </c>
      <c r="J32" s="26">
        <v>0</v>
      </c>
      <c r="K32" s="26">
        <v>0</v>
      </c>
      <c r="L32" s="26">
        <v>0</v>
      </c>
      <c r="M32" s="26">
        <v>0</v>
      </c>
      <c r="N32" s="26">
        <v>7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/>
      <c r="BT32" s="26"/>
      <c r="BU32" s="26"/>
      <c r="BV32" s="26"/>
      <c r="BW32" s="26"/>
      <c r="BX32" s="26"/>
      <c r="BY32" s="26"/>
      <c r="BZ32" s="26"/>
      <c r="CA32" s="26">
        <v>0</v>
      </c>
      <c r="CB32" s="26">
        <v>0</v>
      </c>
      <c r="CC32" s="26">
        <v>4</v>
      </c>
      <c r="CD32" s="26">
        <v>0</v>
      </c>
      <c r="CE32" s="26">
        <v>4</v>
      </c>
      <c r="CF32" s="26">
        <v>0</v>
      </c>
      <c r="CG32" s="26">
        <v>2</v>
      </c>
      <c r="CH32" s="102">
        <v>37</v>
      </c>
    </row>
    <row r="33" spans="1:127" s="13" customFormat="1" ht="59.25" customHeight="1" x14ac:dyDescent="0.25">
      <c r="A33" s="74">
        <v>25</v>
      </c>
      <c r="B33" s="78" t="s">
        <v>78</v>
      </c>
      <c r="C33" s="46">
        <v>4</v>
      </c>
      <c r="D33" s="25">
        <v>10</v>
      </c>
      <c r="E33" s="26">
        <v>4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5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2</v>
      </c>
      <c r="AH33" s="26">
        <v>0</v>
      </c>
      <c r="AI33" s="26">
        <v>0</v>
      </c>
      <c r="AJ33" s="26">
        <v>0</v>
      </c>
      <c r="AK33" s="26">
        <v>0</v>
      </c>
      <c r="AL33" s="26">
        <v>2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/>
      <c r="BT33" s="26"/>
      <c r="BU33" s="26"/>
      <c r="BV33" s="26"/>
      <c r="BW33" s="26"/>
      <c r="BX33" s="26"/>
      <c r="BY33" s="26"/>
      <c r="BZ33" s="26"/>
      <c r="CA33" s="25">
        <v>0</v>
      </c>
      <c r="CB33" s="26">
        <v>0</v>
      </c>
      <c r="CC33" s="25">
        <v>2</v>
      </c>
      <c r="CD33" s="25">
        <v>0</v>
      </c>
      <c r="CE33" s="25">
        <v>0</v>
      </c>
      <c r="CF33" s="25">
        <v>0</v>
      </c>
      <c r="CG33" s="25">
        <v>3</v>
      </c>
      <c r="CH33" s="102">
        <v>8</v>
      </c>
    </row>
    <row r="34" spans="1:127" s="13" customFormat="1" ht="46.5" customHeight="1" x14ac:dyDescent="0.25">
      <c r="A34" s="74">
        <v>26</v>
      </c>
      <c r="B34" s="78" t="s">
        <v>77</v>
      </c>
      <c r="C34" s="46">
        <v>1</v>
      </c>
      <c r="D34" s="25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>
        <v>1</v>
      </c>
      <c r="O34" s="26"/>
      <c r="P34" s="26"/>
      <c r="Q34" s="26"/>
      <c r="R34" s="26"/>
      <c r="S34" s="26"/>
      <c r="T34" s="26"/>
      <c r="U34" s="26"/>
      <c r="V34" s="26">
        <v>1</v>
      </c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5"/>
      <c r="CB34" s="26"/>
      <c r="CC34" s="25">
        <v>1</v>
      </c>
      <c r="CD34" s="25"/>
      <c r="CE34" s="25"/>
      <c r="CF34" s="25"/>
      <c r="CG34" s="25"/>
      <c r="CH34" s="102"/>
    </row>
    <row r="35" spans="1:127" s="13" customFormat="1" ht="63.75" customHeight="1" x14ac:dyDescent="0.25">
      <c r="A35" s="74">
        <v>27</v>
      </c>
      <c r="B35" s="78" t="s">
        <v>94</v>
      </c>
      <c r="C35" s="46">
        <v>3</v>
      </c>
      <c r="D35" s="25">
        <v>11</v>
      </c>
      <c r="E35" s="26">
        <v>11</v>
      </c>
      <c r="F35" s="26">
        <v>0</v>
      </c>
      <c r="G35" s="26"/>
      <c r="H35" s="26"/>
      <c r="I35" s="26"/>
      <c r="J35" s="26"/>
      <c r="K35" s="26"/>
      <c r="L35" s="26"/>
      <c r="M35" s="26"/>
      <c r="N35" s="26"/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2</v>
      </c>
      <c r="AE35" s="26">
        <v>1</v>
      </c>
      <c r="AF35" s="26">
        <v>0</v>
      </c>
      <c r="AG35" s="26">
        <v>1</v>
      </c>
      <c r="AH35" s="26">
        <v>0</v>
      </c>
      <c r="AI35" s="26">
        <v>1</v>
      </c>
      <c r="AJ35" s="26">
        <v>0</v>
      </c>
      <c r="AK35" s="26">
        <v>0</v>
      </c>
      <c r="AL35" s="26">
        <v>6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26">
        <v>0</v>
      </c>
      <c r="AZ35" s="26">
        <v>0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0</v>
      </c>
      <c r="BR35" s="26">
        <v>0</v>
      </c>
      <c r="BS35" s="26"/>
      <c r="BT35" s="26"/>
      <c r="BU35" s="26"/>
      <c r="BV35" s="26"/>
      <c r="BW35" s="26"/>
      <c r="BX35" s="26"/>
      <c r="BY35" s="26"/>
      <c r="BZ35" s="26"/>
      <c r="CA35" s="25">
        <v>1</v>
      </c>
      <c r="CB35" s="26">
        <v>1</v>
      </c>
      <c r="CC35" s="162">
        <v>5</v>
      </c>
      <c r="CD35" s="162">
        <v>0</v>
      </c>
      <c r="CE35" s="162">
        <v>0</v>
      </c>
      <c r="CF35" s="162">
        <v>0</v>
      </c>
      <c r="CG35" s="162">
        <v>6</v>
      </c>
      <c r="CH35" s="164"/>
    </row>
    <row r="36" spans="1:127" s="13" customFormat="1" ht="46.5" customHeight="1" x14ac:dyDescent="0.25">
      <c r="A36" s="74">
        <v>28</v>
      </c>
      <c r="B36" s="78" t="s">
        <v>95</v>
      </c>
      <c r="C36" s="46">
        <v>0</v>
      </c>
      <c r="D36" s="25">
        <v>0</v>
      </c>
      <c r="E36" s="25">
        <v>0</v>
      </c>
      <c r="F36" s="25">
        <v>0</v>
      </c>
      <c r="G36" s="25">
        <v>0</v>
      </c>
      <c r="H36" s="46">
        <v>0</v>
      </c>
      <c r="I36" s="25">
        <v>0</v>
      </c>
      <c r="J36" s="25">
        <v>0</v>
      </c>
      <c r="K36" s="25">
        <v>0</v>
      </c>
      <c r="L36" s="25">
        <v>0</v>
      </c>
      <c r="M36" s="46">
        <v>0</v>
      </c>
      <c r="N36" s="25">
        <v>0</v>
      </c>
      <c r="O36" s="25">
        <v>0</v>
      </c>
      <c r="P36" s="25">
        <v>0</v>
      </c>
      <c r="Q36" s="25">
        <v>0</v>
      </c>
      <c r="R36" s="46">
        <v>0</v>
      </c>
      <c r="S36" s="25">
        <v>0</v>
      </c>
      <c r="T36" s="25">
        <v>0</v>
      </c>
      <c r="U36" s="25">
        <v>0</v>
      </c>
      <c r="V36" s="25">
        <v>0</v>
      </c>
      <c r="W36" s="46">
        <v>0</v>
      </c>
      <c r="X36" s="25">
        <v>0</v>
      </c>
      <c r="Y36" s="25">
        <v>0</v>
      </c>
      <c r="Z36" s="25">
        <v>0</v>
      </c>
      <c r="AA36" s="25">
        <v>0</v>
      </c>
      <c r="AB36" s="46">
        <v>0</v>
      </c>
      <c r="AC36" s="25">
        <v>0</v>
      </c>
      <c r="AD36" s="25">
        <v>0</v>
      </c>
      <c r="AE36" s="25">
        <v>0</v>
      </c>
      <c r="AF36" s="25">
        <v>0</v>
      </c>
      <c r="AG36" s="46">
        <v>0</v>
      </c>
      <c r="AH36" s="25">
        <v>0</v>
      </c>
      <c r="AI36" s="25">
        <v>0</v>
      </c>
      <c r="AJ36" s="25">
        <v>0</v>
      </c>
      <c r="AK36" s="25">
        <v>0</v>
      </c>
      <c r="AL36" s="46">
        <v>0</v>
      </c>
      <c r="AM36" s="25">
        <v>0</v>
      </c>
      <c r="AN36" s="25">
        <v>0</v>
      </c>
      <c r="AO36" s="25">
        <v>0</v>
      </c>
      <c r="AP36" s="25">
        <v>0</v>
      </c>
      <c r="AQ36" s="46">
        <v>0</v>
      </c>
      <c r="AR36" s="25">
        <v>0</v>
      </c>
      <c r="AS36" s="25">
        <v>0</v>
      </c>
      <c r="AT36" s="25">
        <v>0</v>
      </c>
      <c r="AU36" s="25">
        <v>0</v>
      </c>
      <c r="AV36" s="46">
        <v>0</v>
      </c>
      <c r="AW36" s="25">
        <v>0</v>
      </c>
      <c r="AX36" s="25">
        <v>0</v>
      </c>
      <c r="AY36" s="25">
        <v>0</v>
      </c>
      <c r="AZ36" s="25">
        <v>0</v>
      </c>
      <c r="BA36" s="46">
        <v>0</v>
      </c>
      <c r="BB36" s="25">
        <v>0</v>
      </c>
      <c r="BC36" s="25">
        <v>0</v>
      </c>
      <c r="BD36" s="25">
        <v>0</v>
      </c>
      <c r="BE36" s="25">
        <v>0</v>
      </c>
      <c r="BF36" s="46">
        <v>0</v>
      </c>
      <c r="BG36" s="25">
        <v>0</v>
      </c>
      <c r="BH36" s="25">
        <v>0</v>
      </c>
      <c r="BI36" s="25">
        <v>0</v>
      </c>
      <c r="BJ36" s="25">
        <v>0</v>
      </c>
      <c r="BK36" s="46">
        <v>0</v>
      </c>
      <c r="BL36" s="25">
        <v>0</v>
      </c>
      <c r="BM36" s="25">
        <v>0</v>
      </c>
      <c r="BN36" s="25">
        <v>0</v>
      </c>
      <c r="BO36" s="25">
        <v>0</v>
      </c>
      <c r="BP36" s="46">
        <v>0</v>
      </c>
      <c r="BQ36" s="25">
        <v>0</v>
      </c>
      <c r="BR36" s="25">
        <v>0</v>
      </c>
      <c r="BS36" s="25"/>
      <c r="BT36" s="25"/>
      <c r="BU36" s="25"/>
      <c r="BV36" s="25"/>
      <c r="BW36" s="25"/>
      <c r="BX36" s="25"/>
      <c r="BY36" s="25"/>
      <c r="BZ36" s="25"/>
      <c r="CA36" s="25">
        <v>0</v>
      </c>
      <c r="CB36" s="25">
        <v>0</v>
      </c>
      <c r="CC36" s="46">
        <v>0</v>
      </c>
      <c r="CD36" s="25">
        <v>0</v>
      </c>
      <c r="CE36" s="25">
        <v>0</v>
      </c>
      <c r="CF36" s="25">
        <v>0</v>
      </c>
      <c r="CG36" s="25">
        <v>0</v>
      </c>
      <c r="CH36" s="46">
        <v>0</v>
      </c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</row>
    <row r="37" spans="1:127" s="13" customFormat="1" ht="72.75" customHeight="1" x14ac:dyDescent="0.25">
      <c r="A37" s="74">
        <v>29</v>
      </c>
      <c r="B37" s="78" t="s">
        <v>76</v>
      </c>
      <c r="C37" s="46">
        <v>2</v>
      </c>
      <c r="D37" s="25">
        <v>5</v>
      </c>
      <c r="E37" s="26">
        <v>2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3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1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1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6">
        <v>0</v>
      </c>
      <c r="BM37" s="26"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65"/>
      <c r="BT37" s="65"/>
      <c r="BU37" s="65"/>
      <c r="BV37" s="65"/>
      <c r="BW37" s="65"/>
      <c r="BX37" s="65"/>
      <c r="BY37" s="65"/>
      <c r="BZ37" s="65"/>
      <c r="CA37" s="46">
        <v>0</v>
      </c>
      <c r="CB37" s="46">
        <v>0</v>
      </c>
      <c r="CC37" s="46">
        <v>2</v>
      </c>
      <c r="CD37" s="46">
        <v>0</v>
      </c>
      <c r="CE37" s="46">
        <v>0</v>
      </c>
      <c r="CF37" s="46">
        <v>0</v>
      </c>
      <c r="CG37" s="25">
        <v>2</v>
      </c>
      <c r="CH37" s="46">
        <v>7</v>
      </c>
    </row>
    <row r="38" spans="1:127" s="13" customFormat="1" ht="60" customHeight="1" x14ac:dyDescent="0.25">
      <c r="A38" s="74">
        <v>30</v>
      </c>
      <c r="B38" s="78" t="s">
        <v>30</v>
      </c>
      <c r="C38" s="46">
        <v>2</v>
      </c>
      <c r="D38" s="25">
        <v>4</v>
      </c>
      <c r="E38" s="26">
        <v>2</v>
      </c>
      <c r="F38" s="26">
        <v>0</v>
      </c>
      <c r="G38" s="26"/>
      <c r="H38" s="26"/>
      <c r="I38" s="26"/>
      <c r="J38" s="26"/>
      <c r="K38" s="26"/>
      <c r="L38" s="26"/>
      <c r="M38" s="26"/>
      <c r="N38" s="26">
        <v>2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>
        <v>1</v>
      </c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>
        <v>1</v>
      </c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5"/>
      <c r="CB38" s="26"/>
      <c r="CC38" s="25">
        <v>1</v>
      </c>
      <c r="CD38" s="25"/>
      <c r="CE38" s="25">
        <v>0</v>
      </c>
      <c r="CF38" s="25"/>
      <c r="CG38" s="25">
        <v>1</v>
      </c>
      <c r="CH38" s="102">
        <v>0</v>
      </c>
    </row>
    <row r="39" spans="1:127" s="24" customFormat="1" ht="65.25" customHeight="1" x14ac:dyDescent="0.25">
      <c r="A39" s="74">
        <v>31</v>
      </c>
      <c r="B39" s="78" t="s">
        <v>31</v>
      </c>
      <c r="C39" s="46">
        <v>1</v>
      </c>
      <c r="D39" s="46">
        <v>7</v>
      </c>
      <c r="E39" s="46">
        <v>6</v>
      </c>
      <c r="F39" s="46">
        <v>3</v>
      </c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>
        <v>2</v>
      </c>
      <c r="AG39" s="46">
        <v>4</v>
      </c>
      <c r="AH39" s="46"/>
      <c r="AI39" s="46"/>
      <c r="AJ39" s="46"/>
      <c r="AK39" s="46"/>
      <c r="AL39" s="46"/>
      <c r="AM39" s="46"/>
      <c r="AN39" s="46">
        <v>1</v>
      </c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2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>
        <v>2</v>
      </c>
      <c r="CD39" s="46"/>
      <c r="CE39" s="46"/>
      <c r="CF39" s="46"/>
      <c r="CG39" s="25">
        <v>3</v>
      </c>
      <c r="CH39" s="102">
        <v>3</v>
      </c>
    </row>
    <row r="40" spans="1:127" s="198" customFormat="1" ht="79.5" customHeight="1" x14ac:dyDescent="0.25">
      <c r="A40" s="74">
        <v>32</v>
      </c>
      <c r="B40" s="78" t="s">
        <v>75</v>
      </c>
      <c r="C40" s="46">
        <v>26</v>
      </c>
      <c r="D40" s="25">
        <v>69</v>
      </c>
      <c r="E40" s="26">
        <v>48</v>
      </c>
      <c r="F40" s="26">
        <v>27</v>
      </c>
      <c r="G40" s="26">
        <v>2</v>
      </c>
      <c r="H40" s="26">
        <v>1</v>
      </c>
      <c r="I40" s="26">
        <v>6</v>
      </c>
      <c r="J40" s="26">
        <v>1</v>
      </c>
      <c r="K40" s="26"/>
      <c r="L40" s="26"/>
      <c r="M40" s="26">
        <v>2</v>
      </c>
      <c r="N40" s="26">
        <v>12</v>
      </c>
      <c r="O40" s="26"/>
      <c r="P40" s="26"/>
      <c r="Q40" s="26">
        <v>3</v>
      </c>
      <c r="R40" s="26">
        <v>2</v>
      </c>
      <c r="S40" s="26"/>
      <c r="T40" s="26"/>
      <c r="U40" s="26"/>
      <c r="V40" s="26"/>
      <c r="W40" s="26"/>
      <c r="X40" s="26"/>
      <c r="Y40" s="26">
        <v>1</v>
      </c>
      <c r="Z40" s="26"/>
      <c r="AA40" s="26"/>
      <c r="AB40" s="26"/>
      <c r="AC40" s="26"/>
      <c r="AD40" s="26">
        <v>2</v>
      </c>
      <c r="AE40" s="26">
        <v>4</v>
      </c>
      <c r="AF40" s="26">
        <v>2</v>
      </c>
      <c r="AG40" s="26">
        <v>3</v>
      </c>
      <c r="AH40" s="26"/>
      <c r="AI40" s="26"/>
      <c r="AJ40" s="26"/>
      <c r="AK40" s="26"/>
      <c r="AL40" s="26">
        <v>2</v>
      </c>
      <c r="AM40" s="26">
        <v>1</v>
      </c>
      <c r="AN40" s="26">
        <v>1</v>
      </c>
      <c r="AO40" s="26">
        <v>2</v>
      </c>
      <c r="AP40" s="26">
        <v>2</v>
      </c>
      <c r="AQ40" s="26">
        <v>1</v>
      </c>
      <c r="AR40" s="26">
        <v>5</v>
      </c>
      <c r="AS40" s="26">
        <v>7</v>
      </c>
      <c r="AT40" s="26">
        <v>0</v>
      </c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13">
        <v>4</v>
      </c>
      <c r="BL40" s="26"/>
      <c r="BM40" s="26">
        <v>2</v>
      </c>
      <c r="BN40" s="26"/>
      <c r="BO40" s="26"/>
      <c r="BP40" s="26">
        <v>1</v>
      </c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5"/>
      <c r="CB40" s="26"/>
      <c r="CC40" s="25">
        <v>7</v>
      </c>
      <c r="CD40" s="25"/>
      <c r="CE40" s="25">
        <v>1</v>
      </c>
      <c r="CF40" s="25"/>
      <c r="CG40" s="25">
        <v>18</v>
      </c>
      <c r="CH40" s="164"/>
      <c r="CI40" s="197"/>
      <c r="CJ40" s="197"/>
      <c r="CK40" s="197"/>
      <c r="CL40" s="197"/>
      <c r="CM40" s="197"/>
      <c r="CN40" s="197"/>
      <c r="CO40" s="197"/>
      <c r="CP40" s="197"/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7"/>
      <c r="DB40" s="197"/>
      <c r="DC40" s="197"/>
      <c r="DD40" s="197"/>
      <c r="DE40" s="197"/>
      <c r="DF40" s="197"/>
      <c r="DG40" s="197"/>
      <c r="DH40" s="197"/>
      <c r="DI40" s="197"/>
      <c r="DJ40" s="197"/>
      <c r="DK40" s="197"/>
      <c r="DL40" s="197"/>
      <c r="DM40" s="197"/>
      <c r="DN40" s="197"/>
      <c r="DO40" s="197"/>
      <c r="DP40" s="197"/>
      <c r="DQ40" s="197"/>
      <c r="DR40" s="197"/>
      <c r="DS40" s="197"/>
      <c r="DT40" s="197"/>
      <c r="DU40" s="197"/>
      <c r="DV40" s="197"/>
      <c r="DW40" s="197"/>
    </row>
    <row r="41" spans="1:127" s="13" customFormat="1" ht="65.25" customHeight="1" x14ac:dyDescent="0.25">
      <c r="A41" s="120">
        <v>33</v>
      </c>
      <c r="B41" s="121" t="s">
        <v>74</v>
      </c>
      <c r="C41" s="122">
        <v>12</v>
      </c>
      <c r="D41" s="123">
        <v>35</v>
      </c>
      <c r="E41" s="124">
        <v>22</v>
      </c>
      <c r="F41" s="124">
        <v>1</v>
      </c>
      <c r="G41" s="124">
        <v>1</v>
      </c>
      <c r="H41" s="124"/>
      <c r="I41" s="124"/>
      <c r="J41" s="124">
        <v>0</v>
      </c>
      <c r="K41" s="124">
        <v>0</v>
      </c>
      <c r="L41" s="124">
        <v>0</v>
      </c>
      <c r="M41" s="124"/>
      <c r="N41" s="124">
        <v>12</v>
      </c>
      <c r="O41" s="124"/>
      <c r="P41" s="124"/>
      <c r="Q41" s="124">
        <v>2</v>
      </c>
      <c r="R41" s="124"/>
      <c r="S41" s="124"/>
      <c r="T41" s="124"/>
      <c r="U41" s="124"/>
      <c r="V41" s="124"/>
      <c r="W41" s="124"/>
      <c r="X41" s="124"/>
      <c r="Y41" s="124">
        <v>2</v>
      </c>
      <c r="Z41" s="124"/>
      <c r="AA41" s="124"/>
      <c r="AB41" s="124"/>
      <c r="AC41" s="124">
        <v>1</v>
      </c>
      <c r="AD41" s="124">
        <v>2</v>
      </c>
      <c r="AE41" s="124"/>
      <c r="AF41" s="124">
        <v>1</v>
      </c>
      <c r="AG41" s="124">
        <v>1</v>
      </c>
      <c r="AH41" s="124"/>
      <c r="AI41" s="124"/>
      <c r="AJ41" s="124"/>
      <c r="AK41" s="124"/>
      <c r="AL41" s="124">
        <v>12</v>
      </c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3"/>
      <c r="BD41" s="123"/>
      <c r="BE41" s="123"/>
      <c r="BF41" s="123"/>
      <c r="BG41" s="123"/>
      <c r="BH41" s="123"/>
      <c r="BI41" s="123"/>
      <c r="BJ41" s="25"/>
      <c r="BK41" s="25"/>
      <c r="BL41" s="25"/>
      <c r="BM41" s="26">
        <v>1</v>
      </c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124"/>
      <c r="BY41" s="124"/>
      <c r="BZ41" s="124"/>
      <c r="CA41" s="123"/>
      <c r="CB41" s="123"/>
      <c r="CC41" s="123">
        <v>6</v>
      </c>
      <c r="CD41" s="123">
        <v>0</v>
      </c>
      <c r="CE41" s="123"/>
      <c r="CF41" s="123"/>
      <c r="CG41" s="123">
        <v>5</v>
      </c>
      <c r="CH41" s="125">
        <v>25</v>
      </c>
    </row>
    <row r="42" spans="1:127" s="13" customFormat="1" ht="60" customHeight="1" x14ac:dyDescent="0.25">
      <c r="A42" s="53">
        <v>34</v>
      </c>
      <c r="B42" s="185" t="s">
        <v>96</v>
      </c>
      <c r="C42" s="46">
        <v>11</v>
      </c>
      <c r="D42" s="25">
        <v>30</v>
      </c>
      <c r="E42" s="26">
        <v>19</v>
      </c>
      <c r="F42" s="26">
        <v>2</v>
      </c>
      <c r="G42" s="26">
        <v>0</v>
      </c>
      <c r="H42" s="26">
        <v>0</v>
      </c>
      <c r="I42" s="26">
        <v>4</v>
      </c>
      <c r="J42" s="26">
        <v>0</v>
      </c>
      <c r="K42" s="26">
        <v>0</v>
      </c>
      <c r="L42" s="26">
        <v>0</v>
      </c>
      <c r="M42" s="26">
        <v>0</v>
      </c>
      <c r="N42" s="26">
        <v>4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4</v>
      </c>
      <c r="AE42" s="26">
        <v>0</v>
      </c>
      <c r="AF42" s="26">
        <v>0</v>
      </c>
      <c r="AG42" s="26">
        <v>3</v>
      </c>
      <c r="AH42" s="26">
        <v>0</v>
      </c>
      <c r="AI42" s="26">
        <v>0</v>
      </c>
      <c r="AJ42" s="26">
        <v>0</v>
      </c>
      <c r="AK42" s="26">
        <v>0</v>
      </c>
      <c r="AL42" s="26">
        <v>4</v>
      </c>
      <c r="AM42" s="26">
        <v>1</v>
      </c>
      <c r="AP42" s="26">
        <v>0</v>
      </c>
      <c r="AQ42" s="26">
        <v>0</v>
      </c>
      <c r="AR42" s="26">
        <v>0</v>
      </c>
      <c r="AS42" s="26">
        <v>1</v>
      </c>
      <c r="AT42" s="26">
        <v>0</v>
      </c>
      <c r="AU42" s="26">
        <v>0</v>
      </c>
      <c r="AV42" s="26">
        <v>0</v>
      </c>
      <c r="AW42" s="26">
        <v>0</v>
      </c>
      <c r="AX42" s="26">
        <v>1</v>
      </c>
      <c r="AY42" s="26">
        <v>0</v>
      </c>
      <c r="AZ42" s="26">
        <v>0</v>
      </c>
      <c r="BA42" s="26">
        <v>0</v>
      </c>
      <c r="BB42" s="26">
        <v>0</v>
      </c>
      <c r="BC42" s="26">
        <v>0</v>
      </c>
      <c r="BD42" s="26">
        <v>2</v>
      </c>
      <c r="BE42" s="26">
        <v>0</v>
      </c>
      <c r="BF42" s="26">
        <v>0</v>
      </c>
      <c r="BG42" s="26">
        <v>0</v>
      </c>
      <c r="BH42" s="26">
        <v>0</v>
      </c>
      <c r="BI42" s="26">
        <v>0</v>
      </c>
      <c r="BJ42" s="26">
        <v>0</v>
      </c>
      <c r="BK42" s="26">
        <v>0</v>
      </c>
      <c r="BL42" s="25">
        <v>1</v>
      </c>
      <c r="BM42" s="26">
        <v>1</v>
      </c>
      <c r="BN42" s="26">
        <v>0</v>
      </c>
      <c r="BO42" s="26">
        <v>0</v>
      </c>
      <c r="BP42" s="26">
        <v>0</v>
      </c>
      <c r="BQ42" s="26">
        <v>0</v>
      </c>
      <c r="BR42" s="26">
        <v>0</v>
      </c>
      <c r="BS42" s="26"/>
      <c r="BT42" s="25">
        <v>1</v>
      </c>
      <c r="BU42" s="25">
        <v>3</v>
      </c>
      <c r="BV42" s="26"/>
      <c r="BW42" s="26"/>
      <c r="BX42" s="26"/>
      <c r="BY42" s="26"/>
      <c r="BZ42" s="26"/>
      <c r="CA42" s="25">
        <v>2</v>
      </c>
      <c r="CB42" s="26">
        <v>2</v>
      </c>
      <c r="CC42" s="25">
        <v>9</v>
      </c>
      <c r="CD42" s="25">
        <v>0</v>
      </c>
      <c r="CE42" s="25">
        <v>4</v>
      </c>
      <c r="CF42" s="25">
        <v>5</v>
      </c>
      <c r="CG42" s="25">
        <v>10</v>
      </c>
      <c r="CH42" s="102">
        <v>45</v>
      </c>
    </row>
    <row r="43" spans="1:127" s="13" customFormat="1" ht="60" customHeight="1" x14ac:dyDescent="0.25">
      <c r="A43" s="74">
        <v>35</v>
      </c>
      <c r="B43" s="78" t="s">
        <v>97</v>
      </c>
      <c r="C43" s="46">
        <v>0</v>
      </c>
      <c r="D43" s="25">
        <v>0</v>
      </c>
      <c r="E43" s="25">
        <v>0</v>
      </c>
      <c r="F43" s="25">
        <v>0</v>
      </c>
      <c r="G43" s="25">
        <v>0</v>
      </c>
      <c r="H43" s="46">
        <v>0</v>
      </c>
      <c r="I43" s="25">
        <v>0</v>
      </c>
      <c r="J43" s="25">
        <v>0</v>
      </c>
      <c r="K43" s="25">
        <v>0</v>
      </c>
      <c r="L43" s="25">
        <v>0</v>
      </c>
      <c r="M43" s="46">
        <v>0</v>
      </c>
      <c r="N43" s="25">
        <v>0</v>
      </c>
      <c r="O43" s="25">
        <v>0</v>
      </c>
      <c r="P43" s="25">
        <v>0</v>
      </c>
      <c r="Q43" s="25">
        <v>0</v>
      </c>
      <c r="R43" s="46">
        <v>0</v>
      </c>
      <c r="S43" s="25">
        <v>0</v>
      </c>
      <c r="T43" s="25">
        <v>0</v>
      </c>
      <c r="U43" s="25">
        <v>0</v>
      </c>
      <c r="V43" s="25">
        <v>0</v>
      </c>
      <c r="W43" s="46">
        <v>0</v>
      </c>
      <c r="X43" s="25">
        <v>0</v>
      </c>
      <c r="Y43" s="25">
        <v>0</v>
      </c>
      <c r="Z43" s="25">
        <v>0</v>
      </c>
      <c r="AA43" s="25">
        <v>0</v>
      </c>
      <c r="AB43" s="46">
        <v>0</v>
      </c>
      <c r="AC43" s="25">
        <v>0</v>
      </c>
      <c r="AD43" s="25">
        <v>0</v>
      </c>
      <c r="AE43" s="25">
        <v>0</v>
      </c>
      <c r="AF43" s="25">
        <v>0</v>
      </c>
      <c r="AG43" s="46">
        <v>0</v>
      </c>
      <c r="AH43" s="25">
        <v>0</v>
      </c>
      <c r="AI43" s="25">
        <v>0</v>
      </c>
      <c r="AJ43" s="25">
        <v>0</v>
      </c>
      <c r="AK43" s="25">
        <v>0</v>
      </c>
      <c r="AL43" s="46">
        <v>0</v>
      </c>
      <c r="AM43" s="25">
        <v>0</v>
      </c>
      <c r="AN43" s="25">
        <v>0</v>
      </c>
      <c r="AO43" s="25">
        <v>0</v>
      </c>
      <c r="AP43" s="25">
        <v>0</v>
      </c>
      <c r="AQ43" s="46">
        <v>0</v>
      </c>
      <c r="AR43" s="25">
        <v>0</v>
      </c>
      <c r="AS43" s="25">
        <v>0</v>
      </c>
      <c r="AT43" s="25">
        <v>0</v>
      </c>
      <c r="AU43" s="25">
        <v>0</v>
      </c>
      <c r="AV43" s="46">
        <v>0</v>
      </c>
      <c r="AW43" s="25">
        <v>0</v>
      </c>
      <c r="AX43" s="25">
        <v>0</v>
      </c>
      <c r="AY43" s="25">
        <v>0</v>
      </c>
      <c r="AZ43" s="25">
        <v>0</v>
      </c>
      <c r="BA43" s="46">
        <v>0</v>
      </c>
      <c r="BB43" s="25">
        <v>0</v>
      </c>
      <c r="BC43" s="25">
        <v>0</v>
      </c>
      <c r="BD43" s="25">
        <v>0</v>
      </c>
      <c r="BE43" s="25">
        <v>0</v>
      </c>
      <c r="BF43" s="46">
        <v>0</v>
      </c>
      <c r="BG43" s="25">
        <v>0</v>
      </c>
      <c r="BH43" s="25">
        <v>0</v>
      </c>
      <c r="BI43" s="25">
        <v>0</v>
      </c>
      <c r="BJ43" s="25">
        <v>0</v>
      </c>
      <c r="BK43" s="46">
        <v>0</v>
      </c>
      <c r="BL43" s="25">
        <v>0</v>
      </c>
      <c r="BM43" s="25">
        <v>0</v>
      </c>
      <c r="BN43" s="25">
        <v>0</v>
      </c>
      <c r="BO43" s="25">
        <v>0</v>
      </c>
      <c r="BP43" s="46">
        <v>0</v>
      </c>
      <c r="BQ43" s="25">
        <v>0</v>
      </c>
      <c r="BR43" s="25">
        <v>0</v>
      </c>
      <c r="BS43" s="25"/>
      <c r="BT43" s="25"/>
      <c r="BU43" s="25"/>
      <c r="BV43" s="25"/>
      <c r="BW43" s="25"/>
      <c r="BX43" s="25"/>
      <c r="BY43" s="25"/>
      <c r="BZ43" s="25"/>
      <c r="CA43" s="25">
        <v>0</v>
      </c>
      <c r="CB43" s="25">
        <v>0</v>
      </c>
      <c r="CC43" s="46">
        <v>0</v>
      </c>
      <c r="CD43" s="25">
        <v>0</v>
      </c>
      <c r="CE43" s="25">
        <v>0</v>
      </c>
      <c r="CF43" s="25">
        <v>0</v>
      </c>
      <c r="CG43" s="25">
        <v>0</v>
      </c>
      <c r="CH43" s="46">
        <v>0</v>
      </c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</row>
    <row r="44" spans="1:127" s="13" customFormat="1" ht="45" customHeight="1" x14ac:dyDescent="0.25">
      <c r="A44" s="74">
        <v>36</v>
      </c>
      <c r="B44" s="78" t="s">
        <v>98</v>
      </c>
      <c r="C44" s="46">
        <v>4</v>
      </c>
      <c r="D44" s="25">
        <v>5</v>
      </c>
      <c r="E44" s="26"/>
      <c r="F44" s="26"/>
      <c r="G44" s="26"/>
      <c r="H44" s="26"/>
      <c r="I44" s="26"/>
      <c r="J44" s="26"/>
      <c r="K44" s="26"/>
      <c r="L44" s="26"/>
      <c r="M44" s="26"/>
      <c r="N44" s="26">
        <v>5</v>
      </c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5"/>
      <c r="CB44" s="26"/>
      <c r="CC44" s="25">
        <v>3</v>
      </c>
      <c r="CD44" s="25"/>
      <c r="CE44" s="25"/>
      <c r="CF44" s="25"/>
      <c r="CG44" s="25"/>
      <c r="CH44" s="102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</row>
    <row r="45" spans="1:127" s="13" customFormat="1" ht="60" customHeight="1" x14ac:dyDescent="0.25">
      <c r="A45" s="74">
        <v>37</v>
      </c>
      <c r="B45" s="78" t="s">
        <v>73</v>
      </c>
      <c r="C45" s="46">
        <v>1</v>
      </c>
      <c r="D45" s="25">
        <v>3</v>
      </c>
      <c r="E45" s="26">
        <v>1</v>
      </c>
      <c r="F45" s="26">
        <v>0</v>
      </c>
      <c r="G45" s="26">
        <v>0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1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1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6">
        <v>0</v>
      </c>
      <c r="BQ45" s="26">
        <v>0</v>
      </c>
      <c r="BR45" s="26">
        <v>0</v>
      </c>
      <c r="BS45" s="26"/>
      <c r="BT45" s="26"/>
      <c r="BU45" s="26"/>
      <c r="BV45" s="26"/>
      <c r="BW45" s="26"/>
      <c r="BX45" s="26"/>
      <c r="BY45" s="26"/>
      <c r="BZ45" s="26"/>
      <c r="CA45" s="25">
        <v>0</v>
      </c>
      <c r="CB45" s="26">
        <v>0</v>
      </c>
      <c r="CC45" s="25">
        <v>2</v>
      </c>
      <c r="CD45" s="25">
        <v>1</v>
      </c>
      <c r="CE45" s="25">
        <v>0</v>
      </c>
      <c r="CF45" s="25">
        <v>1</v>
      </c>
      <c r="CG45" s="25">
        <v>2</v>
      </c>
      <c r="CH45" s="102">
        <v>12</v>
      </c>
    </row>
    <row r="46" spans="1:127" s="13" customFormat="1" ht="48.75" customHeight="1" x14ac:dyDescent="0.3">
      <c r="A46" s="74">
        <v>38</v>
      </c>
      <c r="B46" s="78" t="s">
        <v>99</v>
      </c>
      <c r="C46" s="46">
        <v>1</v>
      </c>
      <c r="D46" s="25">
        <v>8</v>
      </c>
      <c r="E46" s="26">
        <v>5</v>
      </c>
      <c r="F46" s="26">
        <v>0</v>
      </c>
      <c r="G46" s="26">
        <v>1</v>
      </c>
      <c r="H46" s="26">
        <v>1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1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5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0</v>
      </c>
      <c r="BQ46" s="26">
        <v>0</v>
      </c>
      <c r="BR46" s="26">
        <v>0</v>
      </c>
      <c r="BS46" s="26"/>
      <c r="BT46" s="26"/>
      <c r="BU46" s="26"/>
      <c r="BV46" s="26"/>
      <c r="BW46" s="26"/>
      <c r="BX46" s="26"/>
      <c r="BY46" s="26"/>
      <c r="BZ46" s="26"/>
      <c r="CA46" s="25">
        <v>1</v>
      </c>
      <c r="CB46" s="26">
        <v>1</v>
      </c>
      <c r="CC46" s="25">
        <v>1</v>
      </c>
      <c r="CD46" s="25">
        <v>0</v>
      </c>
      <c r="CE46" s="25">
        <v>0</v>
      </c>
      <c r="CF46" s="25">
        <v>0</v>
      </c>
      <c r="CG46" s="25">
        <v>3</v>
      </c>
      <c r="CH46" s="105">
        <v>8</v>
      </c>
    </row>
    <row r="47" spans="1:127" s="13" customFormat="1" ht="60" customHeight="1" x14ac:dyDescent="0.25">
      <c r="A47" s="74">
        <v>39</v>
      </c>
      <c r="B47" s="78" t="s">
        <v>100</v>
      </c>
      <c r="C47" s="46">
        <v>5</v>
      </c>
      <c r="D47" s="25">
        <v>12</v>
      </c>
      <c r="E47" s="26">
        <v>12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1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1</v>
      </c>
      <c r="AH47" s="26">
        <v>0</v>
      </c>
      <c r="AI47" s="26">
        <v>0</v>
      </c>
      <c r="AJ47" s="26">
        <v>0</v>
      </c>
      <c r="AK47" s="26">
        <v>0</v>
      </c>
      <c r="AL47" s="26">
        <v>8</v>
      </c>
      <c r="AM47" s="26">
        <v>0</v>
      </c>
      <c r="AN47" s="26"/>
      <c r="AO47" s="26">
        <v>0</v>
      </c>
      <c r="AP47" s="26">
        <v>0</v>
      </c>
      <c r="AQ47" s="26">
        <v>0</v>
      </c>
      <c r="AR47" s="26">
        <v>0</v>
      </c>
      <c r="AS47" s="26">
        <v>0</v>
      </c>
      <c r="AT47" s="26">
        <v>0</v>
      </c>
      <c r="AU47" s="26">
        <v>0</v>
      </c>
      <c r="AV47" s="26">
        <v>1</v>
      </c>
      <c r="AW47" s="26">
        <v>0</v>
      </c>
      <c r="AX47" s="26">
        <v>0</v>
      </c>
      <c r="AY47" s="26">
        <v>0</v>
      </c>
      <c r="AZ47" s="26">
        <v>0</v>
      </c>
      <c r="BA47" s="26">
        <v>0</v>
      </c>
      <c r="BB47" s="26">
        <v>0</v>
      </c>
      <c r="BC47" s="26">
        <v>0</v>
      </c>
      <c r="BD47" s="26">
        <v>1</v>
      </c>
      <c r="BE47" s="26">
        <v>0</v>
      </c>
      <c r="BF47" s="26">
        <v>0</v>
      </c>
      <c r="BG47" s="26">
        <v>0</v>
      </c>
      <c r="BH47" s="26">
        <v>0</v>
      </c>
      <c r="BI47" s="26">
        <v>0</v>
      </c>
      <c r="BJ47" s="26">
        <v>0</v>
      </c>
      <c r="BK47" s="26">
        <v>0</v>
      </c>
      <c r="BL47" s="26">
        <v>0</v>
      </c>
      <c r="BM47" s="26">
        <v>0</v>
      </c>
      <c r="BN47" s="26">
        <v>0</v>
      </c>
      <c r="BO47" s="26">
        <v>0</v>
      </c>
      <c r="BP47" s="26">
        <v>0</v>
      </c>
      <c r="BQ47" s="26">
        <v>0</v>
      </c>
      <c r="BR47" s="26">
        <v>0</v>
      </c>
      <c r="BS47" s="26"/>
      <c r="BT47" s="26"/>
      <c r="BU47" s="26"/>
      <c r="BV47" s="26"/>
      <c r="BW47" s="26"/>
      <c r="BX47" s="26"/>
      <c r="BY47" s="26"/>
      <c r="BZ47" s="26"/>
      <c r="CA47" s="25">
        <v>0</v>
      </c>
      <c r="CB47" s="26">
        <v>0</v>
      </c>
      <c r="CC47" s="25">
        <v>5</v>
      </c>
      <c r="CD47" s="25">
        <v>0</v>
      </c>
      <c r="CE47" s="25">
        <v>0</v>
      </c>
      <c r="CF47" s="25">
        <v>0</v>
      </c>
      <c r="CG47" s="25">
        <v>0</v>
      </c>
      <c r="CH47" s="102">
        <v>17</v>
      </c>
    </row>
    <row r="48" spans="1:127" s="23" customFormat="1" ht="46.5" customHeight="1" x14ac:dyDescent="0.3">
      <c r="A48" s="74">
        <v>40</v>
      </c>
      <c r="B48" s="78" t="s">
        <v>72</v>
      </c>
      <c r="C48" s="46">
        <v>8</v>
      </c>
      <c r="D48" s="25">
        <v>13</v>
      </c>
      <c r="E48" s="26">
        <v>12</v>
      </c>
      <c r="F48" s="26">
        <v>1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1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2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3</v>
      </c>
      <c r="AH48" s="26">
        <v>0</v>
      </c>
      <c r="AI48" s="26">
        <v>0</v>
      </c>
      <c r="AJ48" s="26">
        <v>0</v>
      </c>
      <c r="AK48" s="26">
        <v>0</v>
      </c>
      <c r="AL48" s="26">
        <v>6</v>
      </c>
      <c r="AM48" s="26">
        <v>0</v>
      </c>
      <c r="AN48" s="26">
        <v>1</v>
      </c>
      <c r="AO48" s="26">
        <v>0</v>
      </c>
      <c r="AP48" s="26">
        <v>0</v>
      </c>
      <c r="AQ48" s="26">
        <v>0</v>
      </c>
      <c r="AR48" s="26">
        <v>0</v>
      </c>
      <c r="AS48" s="26">
        <v>0</v>
      </c>
      <c r="AT48" s="26">
        <v>0</v>
      </c>
      <c r="AU48" s="26">
        <v>0</v>
      </c>
      <c r="AV48" s="26">
        <v>0</v>
      </c>
      <c r="AW48" s="26">
        <v>0</v>
      </c>
      <c r="AX48" s="26">
        <v>0</v>
      </c>
      <c r="AY48" s="26">
        <v>0</v>
      </c>
      <c r="AZ48" s="26">
        <v>0</v>
      </c>
      <c r="BA48" s="26">
        <v>0</v>
      </c>
      <c r="BB48" s="26">
        <v>0</v>
      </c>
      <c r="BC48" s="26">
        <v>0</v>
      </c>
      <c r="BD48" s="26">
        <v>0</v>
      </c>
      <c r="BE48" s="26">
        <v>0</v>
      </c>
      <c r="BF48" s="26">
        <v>0</v>
      </c>
      <c r="BG48" s="26">
        <v>0</v>
      </c>
      <c r="BH48" s="26">
        <v>0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/>
      <c r="BT48" s="26"/>
      <c r="BU48" s="26"/>
      <c r="BV48" s="26"/>
      <c r="BW48" s="26"/>
      <c r="BX48" s="26"/>
      <c r="BY48" s="26"/>
      <c r="BZ48" s="26"/>
      <c r="CA48" s="25">
        <v>0</v>
      </c>
      <c r="CB48" s="26">
        <v>0</v>
      </c>
      <c r="CC48" s="25">
        <v>2</v>
      </c>
      <c r="CD48" s="25">
        <v>0</v>
      </c>
      <c r="CE48" s="25">
        <v>1</v>
      </c>
      <c r="CF48" s="25">
        <v>1</v>
      </c>
      <c r="CG48" s="25">
        <v>1</v>
      </c>
      <c r="CH48" s="102">
        <v>4</v>
      </c>
    </row>
    <row r="49" spans="1:127" s="13" customFormat="1" ht="51" customHeight="1" x14ac:dyDescent="0.25">
      <c r="A49" s="74">
        <v>41</v>
      </c>
      <c r="B49" s="78" t="s">
        <v>71</v>
      </c>
      <c r="C49" s="54">
        <v>12</v>
      </c>
      <c r="D49" s="55">
        <v>22</v>
      </c>
      <c r="E49" s="56">
        <v>8</v>
      </c>
      <c r="F49" s="56"/>
      <c r="G49" s="26"/>
      <c r="H49" s="56"/>
      <c r="I49" s="56"/>
      <c r="J49" s="26"/>
      <c r="K49" s="26"/>
      <c r="L49" s="26"/>
      <c r="M49" s="26"/>
      <c r="N49" s="56">
        <v>14</v>
      </c>
      <c r="O49" s="26"/>
      <c r="P49" s="26"/>
      <c r="Q49" s="26"/>
      <c r="R49" s="26"/>
      <c r="S49" s="26"/>
      <c r="T49" s="26"/>
      <c r="U49" s="26"/>
      <c r="V49" s="26"/>
      <c r="W49" s="26"/>
      <c r="X49" s="26">
        <v>1</v>
      </c>
      <c r="Y49" s="26"/>
      <c r="Z49" s="26"/>
      <c r="AA49" s="26"/>
      <c r="AB49" s="26"/>
      <c r="AC49" s="26"/>
      <c r="AD49" s="56"/>
      <c r="AE49" s="26"/>
      <c r="AF49" s="26"/>
      <c r="AG49" s="26">
        <v>1</v>
      </c>
      <c r="AH49" s="26"/>
      <c r="AI49" s="26"/>
      <c r="AJ49" s="26"/>
      <c r="AK49" s="26"/>
      <c r="AL49" s="56">
        <v>6</v>
      </c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55"/>
      <c r="CB49" s="56"/>
      <c r="CC49" s="55">
        <v>2</v>
      </c>
      <c r="CD49" s="55"/>
      <c r="CE49" s="55"/>
      <c r="CF49" s="55" t="s">
        <v>243</v>
      </c>
      <c r="CG49" s="55">
        <v>1</v>
      </c>
      <c r="CH49" s="106">
        <v>55</v>
      </c>
    </row>
    <row r="50" spans="1:127" s="14" customFormat="1" ht="53.25" customHeight="1" x14ac:dyDescent="0.3">
      <c r="A50" s="74">
        <v>42</v>
      </c>
      <c r="B50" s="78" t="s">
        <v>70</v>
      </c>
      <c r="C50" s="46">
        <v>6</v>
      </c>
      <c r="D50" s="25">
        <v>16</v>
      </c>
      <c r="E50" s="26">
        <v>11</v>
      </c>
      <c r="F50" s="26">
        <v>2</v>
      </c>
      <c r="G50" s="26">
        <v>0</v>
      </c>
      <c r="H50" s="26">
        <v>0</v>
      </c>
      <c r="I50" s="26">
        <v>5</v>
      </c>
      <c r="J50" s="26">
        <v>0</v>
      </c>
      <c r="K50" s="26">
        <v>0</v>
      </c>
      <c r="L50" s="26">
        <v>0</v>
      </c>
      <c r="M50" s="26">
        <v>0</v>
      </c>
      <c r="N50" s="26">
        <v>8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0</v>
      </c>
      <c r="AD50" s="26">
        <v>0</v>
      </c>
      <c r="AE50" s="26">
        <v>0</v>
      </c>
      <c r="AF50" s="26">
        <v>0</v>
      </c>
      <c r="AG50" s="26">
        <v>0</v>
      </c>
      <c r="AH50" s="26">
        <v>0</v>
      </c>
      <c r="AI50" s="26">
        <v>0</v>
      </c>
      <c r="AJ50" s="26">
        <v>0</v>
      </c>
      <c r="AK50" s="26">
        <v>0</v>
      </c>
      <c r="AL50" s="26">
        <v>0</v>
      </c>
      <c r="AM50" s="26">
        <v>0</v>
      </c>
      <c r="AN50" s="26">
        <v>1</v>
      </c>
      <c r="AO50" s="26">
        <v>0</v>
      </c>
      <c r="AP50" s="26">
        <v>0</v>
      </c>
      <c r="AQ50" s="26">
        <v>0</v>
      </c>
      <c r="AR50" s="26">
        <v>0</v>
      </c>
      <c r="AS50" s="26">
        <v>0</v>
      </c>
      <c r="AT50" s="26">
        <v>2</v>
      </c>
      <c r="AU50" s="26">
        <v>0</v>
      </c>
      <c r="AV50" s="26">
        <v>0</v>
      </c>
      <c r="AW50" s="26">
        <v>0</v>
      </c>
      <c r="AX50" s="26">
        <v>0</v>
      </c>
      <c r="AY50" s="26">
        <v>0</v>
      </c>
      <c r="AZ50" s="26">
        <v>0</v>
      </c>
      <c r="BA50" s="26">
        <v>0</v>
      </c>
      <c r="BB50" s="26">
        <v>0</v>
      </c>
      <c r="BC50" s="26">
        <v>0</v>
      </c>
      <c r="BD50" s="26">
        <v>0</v>
      </c>
      <c r="BE50" s="26">
        <v>0</v>
      </c>
      <c r="BF50" s="26">
        <v>0</v>
      </c>
      <c r="BG50" s="26">
        <v>0</v>
      </c>
      <c r="BH50" s="26">
        <v>0</v>
      </c>
      <c r="BI50" s="26">
        <v>0</v>
      </c>
      <c r="BJ50" s="26">
        <v>0</v>
      </c>
      <c r="BK50" s="26">
        <v>0</v>
      </c>
      <c r="BL50" s="26">
        <v>0</v>
      </c>
      <c r="BM50" s="26">
        <v>0</v>
      </c>
      <c r="BN50" s="26">
        <v>0</v>
      </c>
      <c r="BO50" s="26">
        <v>0</v>
      </c>
      <c r="BP50" s="26">
        <v>0</v>
      </c>
      <c r="BQ50" s="26">
        <v>0</v>
      </c>
      <c r="BR50" s="26">
        <v>0</v>
      </c>
      <c r="BS50" s="26"/>
      <c r="BT50" s="26"/>
      <c r="BU50" s="26"/>
      <c r="BV50" s="26"/>
      <c r="BW50" s="26"/>
      <c r="BX50" s="26"/>
      <c r="BY50" s="26"/>
      <c r="BZ50" s="26"/>
      <c r="CA50" s="25">
        <v>0</v>
      </c>
      <c r="CB50" s="26">
        <v>0</v>
      </c>
      <c r="CC50" s="25">
        <v>3</v>
      </c>
      <c r="CD50" s="25">
        <v>0</v>
      </c>
      <c r="CE50" s="25">
        <v>0</v>
      </c>
      <c r="CF50" s="25">
        <v>0</v>
      </c>
      <c r="CG50" s="25">
        <v>4</v>
      </c>
      <c r="CH50" s="101">
        <v>26</v>
      </c>
    </row>
    <row r="51" spans="1:127" s="13" customFormat="1" ht="48" customHeight="1" x14ac:dyDescent="0.25">
      <c r="A51" s="74">
        <v>43</v>
      </c>
      <c r="B51" s="78" t="s">
        <v>67</v>
      </c>
      <c r="C51" s="46">
        <v>7</v>
      </c>
      <c r="D51" s="25">
        <v>14</v>
      </c>
      <c r="E51" s="26">
        <v>5</v>
      </c>
      <c r="F51" s="26"/>
      <c r="G51" s="26"/>
      <c r="H51" s="26">
        <v>1</v>
      </c>
      <c r="I51" s="26">
        <v>3</v>
      </c>
      <c r="J51" s="26">
        <v>1</v>
      </c>
      <c r="K51" s="26">
        <v>0</v>
      </c>
      <c r="L51" s="26">
        <v>0</v>
      </c>
      <c r="M51" s="26">
        <v>0</v>
      </c>
      <c r="N51" s="26">
        <v>3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1</v>
      </c>
      <c r="AF51" s="26">
        <v>0</v>
      </c>
      <c r="AG51" s="26">
        <v>1</v>
      </c>
      <c r="AH51" s="26">
        <v>0</v>
      </c>
      <c r="AI51" s="26">
        <v>0</v>
      </c>
      <c r="AJ51" s="26">
        <v>0</v>
      </c>
      <c r="AK51" s="26">
        <v>0</v>
      </c>
      <c r="AL51" s="26">
        <v>3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v>0</v>
      </c>
      <c r="AT51" s="26">
        <v>0</v>
      </c>
      <c r="AU51" s="26">
        <v>0</v>
      </c>
      <c r="AV51" s="26">
        <v>0</v>
      </c>
      <c r="AW51" s="26">
        <v>0</v>
      </c>
      <c r="AX51" s="26">
        <v>0</v>
      </c>
      <c r="AY51" s="26">
        <v>0</v>
      </c>
      <c r="AZ51" s="26">
        <v>0</v>
      </c>
      <c r="BA51" s="26">
        <v>1</v>
      </c>
      <c r="BB51" s="26">
        <v>0</v>
      </c>
      <c r="BC51" s="26">
        <v>0</v>
      </c>
      <c r="BD51" s="26">
        <v>0</v>
      </c>
      <c r="BE51" s="26">
        <v>0</v>
      </c>
      <c r="BF51" s="26">
        <v>0</v>
      </c>
      <c r="BG51" s="26">
        <v>0</v>
      </c>
      <c r="BH51" s="26">
        <v>0</v>
      </c>
      <c r="BI51" s="26">
        <v>0</v>
      </c>
      <c r="BJ51" s="26">
        <v>0</v>
      </c>
      <c r="BK51" s="26">
        <v>0</v>
      </c>
      <c r="BL51" s="26">
        <v>0</v>
      </c>
      <c r="BM51" s="26">
        <v>0</v>
      </c>
      <c r="BN51" s="26">
        <v>0</v>
      </c>
      <c r="BO51" s="26">
        <v>0</v>
      </c>
      <c r="BP51" s="26">
        <v>0</v>
      </c>
      <c r="BQ51" s="26">
        <v>0</v>
      </c>
      <c r="BR51" s="26">
        <v>0</v>
      </c>
      <c r="BS51" s="26"/>
      <c r="BT51" s="26"/>
      <c r="BU51" s="26"/>
      <c r="BV51" s="26"/>
      <c r="BW51" s="26"/>
      <c r="BX51" s="26"/>
      <c r="BY51" s="26"/>
      <c r="BZ51" s="26"/>
      <c r="CA51" s="25">
        <v>0</v>
      </c>
      <c r="CB51" s="26">
        <v>0</v>
      </c>
      <c r="CC51" s="25">
        <v>5</v>
      </c>
      <c r="CD51" s="25"/>
      <c r="CE51" s="25"/>
      <c r="CF51" s="25"/>
      <c r="CG51" s="25">
        <v>3</v>
      </c>
      <c r="CH51" s="102">
        <v>87</v>
      </c>
    </row>
    <row r="52" spans="1:127" s="13" customFormat="1" ht="51.75" customHeight="1" x14ac:dyDescent="0.25">
      <c r="A52" s="74">
        <v>44</v>
      </c>
      <c r="B52" s="78" t="s">
        <v>68</v>
      </c>
      <c r="C52" s="46">
        <v>3</v>
      </c>
      <c r="D52" s="25">
        <v>9</v>
      </c>
      <c r="E52" s="26">
        <v>2</v>
      </c>
      <c r="F52" s="26">
        <v>0</v>
      </c>
      <c r="G52" s="26">
        <v>1</v>
      </c>
      <c r="H52" s="26">
        <v>1</v>
      </c>
      <c r="I52" s="26">
        <v>2</v>
      </c>
      <c r="J52" s="26">
        <v>0</v>
      </c>
      <c r="K52" s="26">
        <v>0</v>
      </c>
      <c r="L52" s="26">
        <v>0</v>
      </c>
      <c r="M52" s="26">
        <v>0</v>
      </c>
      <c r="N52" s="26">
        <v>2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1</v>
      </c>
      <c r="AH52" s="26">
        <v>0</v>
      </c>
      <c r="AI52" s="26">
        <v>0</v>
      </c>
      <c r="AJ52" s="26">
        <v>0</v>
      </c>
      <c r="AK52" s="26">
        <v>0</v>
      </c>
      <c r="AL52" s="26">
        <v>1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v>0</v>
      </c>
      <c r="AT52" s="26">
        <v>1</v>
      </c>
      <c r="AU52" s="26">
        <v>0</v>
      </c>
      <c r="AV52" s="26">
        <v>0</v>
      </c>
      <c r="AW52" s="26">
        <v>0</v>
      </c>
      <c r="AX52" s="26">
        <v>0</v>
      </c>
      <c r="AY52" s="26">
        <v>0</v>
      </c>
      <c r="AZ52" s="26">
        <v>0</v>
      </c>
      <c r="BA52" s="26">
        <v>0</v>
      </c>
      <c r="BB52" s="26">
        <v>0</v>
      </c>
      <c r="BC52" s="26">
        <v>0</v>
      </c>
      <c r="BD52" s="26">
        <v>0</v>
      </c>
      <c r="BE52" s="26">
        <v>0</v>
      </c>
      <c r="BF52" s="26">
        <v>0</v>
      </c>
      <c r="BG52" s="26">
        <v>0</v>
      </c>
      <c r="BH52" s="26">
        <v>0</v>
      </c>
      <c r="BI52" s="26">
        <v>0</v>
      </c>
      <c r="BJ52" s="26">
        <v>0</v>
      </c>
      <c r="BK52" s="26">
        <v>0</v>
      </c>
      <c r="BL52" s="26">
        <v>0</v>
      </c>
      <c r="BM52" s="26">
        <v>0</v>
      </c>
      <c r="BN52" s="26">
        <v>0</v>
      </c>
      <c r="BO52" s="26">
        <v>0</v>
      </c>
      <c r="BP52" s="26">
        <v>0</v>
      </c>
      <c r="BQ52" s="26">
        <v>0</v>
      </c>
      <c r="BR52" s="26">
        <v>0</v>
      </c>
      <c r="BS52" s="26"/>
      <c r="BT52" s="26"/>
      <c r="BU52" s="26"/>
      <c r="BV52" s="26"/>
      <c r="BW52" s="26"/>
      <c r="BX52" s="26"/>
      <c r="BY52" s="26"/>
      <c r="BZ52" s="26"/>
      <c r="CA52" s="25">
        <v>0</v>
      </c>
      <c r="CB52" s="26">
        <v>0</v>
      </c>
      <c r="CC52" s="25">
        <v>2</v>
      </c>
      <c r="CD52" s="25">
        <v>0</v>
      </c>
      <c r="CE52" s="25">
        <v>0</v>
      </c>
      <c r="CF52" s="25">
        <v>0</v>
      </c>
      <c r="CG52" s="25">
        <v>3</v>
      </c>
      <c r="CH52" s="102">
        <v>6</v>
      </c>
    </row>
    <row r="53" spans="1:127" s="29" customFormat="1" ht="46.5" customHeight="1" x14ac:dyDescent="0.25">
      <c r="A53" s="74">
        <v>45</v>
      </c>
      <c r="B53" s="78" t="s">
        <v>69</v>
      </c>
      <c r="C53" s="46">
        <v>13</v>
      </c>
      <c r="D53" s="25">
        <v>26</v>
      </c>
      <c r="E53" s="25">
        <v>22</v>
      </c>
      <c r="F53" s="25">
        <v>4</v>
      </c>
      <c r="G53" s="25">
        <v>0</v>
      </c>
      <c r="H53" s="25">
        <v>1</v>
      </c>
      <c r="I53" s="25">
        <v>1</v>
      </c>
      <c r="J53" s="25">
        <v>0</v>
      </c>
      <c r="K53" s="25">
        <v>0</v>
      </c>
      <c r="L53" s="25">
        <v>0</v>
      </c>
      <c r="M53" s="25">
        <v>0</v>
      </c>
      <c r="N53" s="25">
        <v>1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25">
        <v>0</v>
      </c>
      <c r="AF53" s="25">
        <v>0</v>
      </c>
      <c r="AG53" s="25">
        <v>2</v>
      </c>
      <c r="AH53" s="25">
        <v>0</v>
      </c>
      <c r="AI53" s="25">
        <v>0</v>
      </c>
      <c r="AJ53" s="25">
        <v>0</v>
      </c>
      <c r="AK53" s="25">
        <v>0</v>
      </c>
      <c r="AL53" s="25">
        <v>2</v>
      </c>
      <c r="AM53" s="25">
        <v>0</v>
      </c>
      <c r="AN53" s="25">
        <v>0</v>
      </c>
      <c r="AO53" s="25">
        <v>0</v>
      </c>
      <c r="AP53" s="25">
        <v>0</v>
      </c>
      <c r="AQ53" s="25">
        <v>0</v>
      </c>
      <c r="AR53" s="25">
        <v>0</v>
      </c>
      <c r="AS53" s="25">
        <v>0</v>
      </c>
      <c r="AT53" s="25">
        <v>0</v>
      </c>
      <c r="AU53" s="25">
        <v>0</v>
      </c>
      <c r="AV53" s="25">
        <v>0</v>
      </c>
      <c r="AW53" s="25">
        <v>1</v>
      </c>
      <c r="AX53" s="25">
        <v>0</v>
      </c>
      <c r="AY53" s="25">
        <v>0</v>
      </c>
      <c r="AZ53" s="25">
        <v>0</v>
      </c>
      <c r="BA53" s="25">
        <v>0</v>
      </c>
      <c r="BB53" s="25">
        <v>0</v>
      </c>
      <c r="BC53" s="25">
        <v>1</v>
      </c>
      <c r="BD53" s="25">
        <v>1</v>
      </c>
      <c r="BE53" s="25">
        <v>0</v>
      </c>
      <c r="BF53" s="25">
        <v>0</v>
      </c>
      <c r="BG53" s="25">
        <v>0</v>
      </c>
      <c r="BH53" s="25">
        <v>0</v>
      </c>
      <c r="BI53" s="25">
        <v>0</v>
      </c>
      <c r="BJ53" s="25">
        <v>0</v>
      </c>
      <c r="BK53" s="25">
        <v>15</v>
      </c>
      <c r="BL53" s="25">
        <v>0</v>
      </c>
      <c r="BM53" s="25">
        <v>0</v>
      </c>
      <c r="BN53" s="25">
        <v>0</v>
      </c>
      <c r="BO53" s="25">
        <v>0</v>
      </c>
      <c r="BP53" s="25">
        <v>0</v>
      </c>
      <c r="BQ53" s="25">
        <v>0</v>
      </c>
      <c r="BR53" s="25">
        <v>1</v>
      </c>
      <c r="BS53" s="25"/>
      <c r="BT53" s="25"/>
      <c r="BU53" s="25"/>
      <c r="BV53" s="25"/>
      <c r="BW53" s="25"/>
      <c r="BX53" s="25"/>
      <c r="BY53" s="25"/>
      <c r="BZ53" s="25"/>
      <c r="CA53" s="25">
        <v>2</v>
      </c>
      <c r="CB53" s="25">
        <v>2</v>
      </c>
      <c r="CC53" s="25">
        <v>8</v>
      </c>
      <c r="CD53" s="25">
        <v>0</v>
      </c>
      <c r="CE53" s="25">
        <v>4</v>
      </c>
      <c r="CF53" s="25">
        <v>4</v>
      </c>
      <c r="CG53" s="25">
        <v>8</v>
      </c>
      <c r="CH53" s="102">
        <v>428</v>
      </c>
    </row>
    <row r="54" spans="1:127" s="13" customFormat="1" ht="53.25" customHeight="1" x14ac:dyDescent="0.25">
      <c r="A54" s="74">
        <v>46</v>
      </c>
      <c r="B54" s="78" t="s">
        <v>53</v>
      </c>
      <c r="C54" s="46">
        <v>1</v>
      </c>
      <c r="D54" s="25">
        <v>9</v>
      </c>
      <c r="E54" s="25">
        <v>5</v>
      </c>
      <c r="F54" s="25">
        <v>0</v>
      </c>
      <c r="G54" s="25">
        <v>0</v>
      </c>
      <c r="H54" s="25">
        <v>0</v>
      </c>
      <c r="I54" s="25">
        <v>1</v>
      </c>
      <c r="J54" s="25">
        <v>0</v>
      </c>
      <c r="K54" s="25">
        <v>0</v>
      </c>
      <c r="L54" s="25">
        <v>0</v>
      </c>
      <c r="M54" s="25">
        <v>1</v>
      </c>
      <c r="N54" s="25">
        <v>3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1</v>
      </c>
      <c r="AF54" s="25">
        <v>1</v>
      </c>
      <c r="AG54" s="25">
        <v>0</v>
      </c>
      <c r="AH54" s="25">
        <v>0</v>
      </c>
      <c r="AI54" s="25">
        <v>0</v>
      </c>
      <c r="AJ54" s="25">
        <v>0</v>
      </c>
      <c r="AK54" s="25">
        <v>0</v>
      </c>
      <c r="AL54" s="25">
        <v>2</v>
      </c>
      <c r="AM54" s="25">
        <v>0</v>
      </c>
      <c r="AN54" s="25">
        <v>0</v>
      </c>
      <c r="AO54" s="25">
        <v>0</v>
      </c>
      <c r="AP54" s="25">
        <v>0</v>
      </c>
      <c r="AQ54" s="25">
        <v>0</v>
      </c>
      <c r="AR54" s="25">
        <v>0</v>
      </c>
      <c r="AS54" s="25">
        <v>0</v>
      </c>
      <c r="AT54" s="25">
        <v>0</v>
      </c>
      <c r="AU54" s="25">
        <v>0</v>
      </c>
      <c r="AV54" s="25">
        <v>0</v>
      </c>
      <c r="AW54" s="25">
        <v>0</v>
      </c>
      <c r="AX54" s="25">
        <v>0</v>
      </c>
      <c r="AY54" s="25">
        <v>0</v>
      </c>
      <c r="AZ54" s="25">
        <v>0</v>
      </c>
      <c r="BA54" s="25">
        <v>0</v>
      </c>
      <c r="BB54" s="25">
        <v>0</v>
      </c>
      <c r="BC54" s="25">
        <v>0</v>
      </c>
      <c r="BD54" s="25">
        <v>0</v>
      </c>
      <c r="BE54" s="25">
        <v>0</v>
      </c>
      <c r="BF54" s="25">
        <v>0</v>
      </c>
      <c r="BG54" s="25">
        <v>0</v>
      </c>
      <c r="BH54" s="25">
        <v>0</v>
      </c>
      <c r="BI54" s="25">
        <v>0</v>
      </c>
      <c r="BJ54" s="25">
        <v>0</v>
      </c>
      <c r="BK54" s="25">
        <v>0</v>
      </c>
      <c r="BL54" s="25">
        <v>0</v>
      </c>
      <c r="BM54" s="25">
        <v>0</v>
      </c>
      <c r="BN54" s="25">
        <v>0</v>
      </c>
      <c r="BO54" s="25">
        <v>0</v>
      </c>
      <c r="BP54" s="25">
        <v>0</v>
      </c>
      <c r="BQ54" s="25">
        <v>0</v>
      </c>
      <c r="BR54" s="25">
        <v>0</v>
      </c>
      <c r="BS54" s="25"/>
      <c r="BT54" s="25"/>
      <c r="BU54" s="25"/>
      <c r="BV54" s="25"/>
      <c r="BW54" s="25"/>
      <c r="BX54" s="25"/>
      <c r="BY54" s="25"/>
      <c r="BZ54" s="25"/>
      <c r="CA54" s="25">
        <v>0</v>
      </c>
      <c r="CB54" s="25">
        <v>0</v>
      </c>
      <c r="CC54" s="25">
        <v>1</v>
      </c>
      <c r="CD54" s="25">
        <v>0</v>
      </c>
      <c r="CE54" s="25">
        <v>1</v>
      </c>
      <c r="CF54" s="25">
        <v>0</v>
      </c>
      <c r="CG54" s="25">
        <v>2</v>
      </c>
      <c r="CH54" s="102">
        <v>0</v>
      </c>
    </row>
    <row r="55" spans="1:127" s="13" customFormat="1" ht="56.25" customHeight="1" x14ac:dyDescent="0.25">
      <c r="A55" s="74">
        <v>47</v>
      </c>
      <c r="B55" s="78" t="s">
        <v>52</v>
      </c>
      <c r="C55" s="46">
        <v>7</v>
      </c>
      <c r="D55" s="25">
        <v>18</v>
      </c>
      <c r="E55" s="26">
        <v>9</v>
      </c>
      <c r="F55" s="26">
        <v>6</v>
      </c>
      <c r="G55" s="26">
        <v>1</v>
      </c>
      <c r="H55" s="26">
        <v>1</v>
      </c>
      <c r="I55" s="26">
        <v>4</v>
      </c>
      <c r="J55" s="26">
        <v>0</v>
      </c>
      <c r="K55" s="26">
        <v>0</v>
      </c>
      <c r="L55" s="26">
        <v>0</v>
      </c>
      <c r="M55" s="26">
        <v>0</v>
      </c>
      <c r="N55" s="26">
        <v>4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>
        <v>0</v>
      </c>
      <c r="Y55" s="26">
        <v>1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4</v>
      </c>
      <c r="AH55" s="26">
        <v>0</v>
      </c>
      <c r="AI55" s="26">
        <v>0</v>
      </c>
      <c r="AJ55" s="26">
        <v>0</v>
      </c>
      <c r="AK55" s="26">
        <v>0</v>
      </c>
      <c r="AL55" s="26">
        <v>3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0</v>
      </c>
      <c r="BR55" s="26">
        <v>0</v>
      </c>
      <c r="BS55" s="26"/>
      <c r="BT55" s="26"/>
      <c r="BU55" s="26"/>
      <c r="BV55" s="26"/>
      <c r="BW55" s="26"/>
      <c r="BX55" s="26"/>
      <c r="BY55" s="26"/>
      <c r="BZ55" s="26"/>
      <c r="CA55" s="25">
        <v>1</v>
      </c>
      <c r="CB55" s="26">
        <v>1</v>
      </c>
      <c r="CC55" s="25">
        <v>1</v>
      </c>
      <c r="CD55" s="25">
        <v>0</v>
      </c>
      <c r="CE55" s="25">
        <v>0</v>
      </c>
      <c r="CF55" s="25">
        <v>0</v>
      </c>
      <c r="CG55" s="25">
        <v>1</v>
      </c>
      <c r="CH55" s="25">
        <v>3</v>
      </c>
    </row>
    <row r="56" spans="1:127" s="13" customFormat="1" ht="41.25" customHeight="1" x14ac:dyDescent="0.25">
      <c r="A56" s="74">
        <v>48</v>
      </c>
      <c r="B56" s="78" t="s">
        <v>101</v>
      </c>
      <c r="C56" s="46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46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46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46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46">
        <v>0</v>
      </c>
      <c r="AF56" s="25">
        <v>0</v>
      </c>
      <c r="AG56" s="25">
        <v>0</v>
      </c>
      <c r="AH56" s="25">
        <v>0</v>
      </c>
      <c r="AI56" s="25">
        <v>0</v>
      </c>
      <c r="AJ56" s="25">
        <v>0</v>
      </c>
      <c r="AK56" s="25">
        <v>0</v>
      </c>
      <c r="AL56" s="46">
        <v>0</v>
      </c>
      <c r="AM56" s="25">
        <v>0</v>
      </c>
      <c r="AN56" s="25">
        <v>0</v>
      </c>
      <c r="AO56" s="25">
        <v>0</v>
      </c>
      <c r="AP56" s="25">
        <v>0</v>
      </c>
      <c r="AQ56" s="25">
        <v>0</v>
      </c>
      <c r="AR56" s="25">
        <v>0</v>
      </c>
      <c r="AS56" s="46">
        <v>0</v>
      </c>
      <c r="AT56" s="25">
        <v>0</v>
      </c>
      <c r="AU56" s="25">
        <v>0</v>
      </c>
      <c r="AV56" s="25">
        <v>0</v>
      </c>
      <c r="AW56" s="25">
        <v>0</v>
      </c>
      <c r="AX56" s="25">
        <v>0</v>
      </c>
      <c r="AY56" s="25">
        <v>0</v>
      </c>
      <c r="AZ56" s="46">
        <v>0</v>
      </c>
      <c r="BA56" s="25">
        <v>0</v>
      </c>
      <c r="BB56" s="25">
        <v>0</v>
      </c>
      <c r="BC56" s="25">
        <v>0</v>
      </c>
      <c r="BD56" s="25">
        <v>0</v>
      </c>
      <c r="BE56" s="25">
        <v>0</v>
      </c>
      <c r="BF56" s="25">
        <v>0</v>
      </c>
      <c r="BG56" s="46">
        <v>0</v>
      </c>
      <c r="BH56" s="25">
        <v>0</v>
      </c>
      <c r="BI56" s="25">
        <v>0</v>
      </c>
      <c r="BJ56" s="25">
        <v>0</v>
      </c>
      <c r="BK56" s="25">
        <v>0</v>
      </c>
      <c r="BL56" s="25">
        <v>0</v>
      </c>
      <c r="BM56" s="25">
        <v>0</v>
      </c>
      <c r="BN56" s="46">
        <v>0</v>
      </c>
      <c r="BO56" s="25">
        <v>0</v>
      </c>
      <c r="BP56" s="25">
        <v>0</v>
      </c>
      <c r="BQ56" s="25">
        <v>0</v>
      </c>
      <c r="BR56" s="25">
        <v>0</v>
      </c>
      <c r="BS56" s="25"/>
      <c r="BT56" s="25"/>
      <c r="BU56" s="25"/>
      <c r="BV56" s="25"/>
      <c r="BW56" s="25"/>
      <c r="BX56" s="25"/>
      <c r="BY56" s="25"/>
      <c r="BZ56" s="25"/>
      <c r="CA56" s="25">
        <v>0</v>
      </c>
      <c r="CB56" s="25">
        <v>0</v>
      </c>
      <c r="CC56" s="46">
        <v>0</v>
      </c>
      <c r="CD56" s="25">
        <v>0</v>
      </c>
      <c r="CE56" s="25">
        <v>0</v>
      </c>
      <c r="CF56" s="25">
        <v>0</v>
      </c>
      <c r="CG56" s="25">
        <v>0</v>
      </c>
      <c r="CH56" s="25">
        <v>0</v>
      </c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</row>
    <row r="57" spans="1:127" s="13" customFormat="1" ht="60.75" customHeight="1" x14ac:dyDescent="0.25">
      <c r="A57" s="74">
        <v>49</v>
      </c>
      <c r="B57" s="78" t="s">
        <v>22</v>
      </c>
      <c r="C57" s="65">
        <v>1</v>
      </c>
      <c r="D57" s="26">
        <v>2</v>
      </c>
      <c r="E57" s="26">
        <v>1</v>
      </c>
      <c r="F57" s="26">
        <v>1</v>
      </c>
      <c r="G57" s="26">
        <v>1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26">
        <v>0</v>
      </c>
      <c r="AD57" s="26">
        <v>0</v>
      </c>
      <c r="AE57" s="26">
        <v>0</v>
      </c>
      <c r="AF57" s="26">
        <v>0</v>
      </c>
      <c r="AG57" s="26">
        <v>1</v>
      </c>
      <c r="AH57" s="26">
        <v>0</v>
      </c>
      <c r="AI57" s="26">
        <v>0</v>
      </c>
      <c r="AJ57" s="26">
        <v>0</v>
      </c>
      <c r="AK57" s="26">
        <v>0</v>
      </c>
      <c r="AL57" s="26">
        <v>0</v>
      </c>
      <c r="AM57" s="26">
        <v>0</v>
      </c>
      <c r="AN57" s="26">
        <v>0</v>
      </c>
      <c r="AO57" s="26">
        <v>0</v>
      </c>
      <c r="AP57" s="26">
        <v>0</v>
      </c>
      <c r="AQ57" s="26">
        <v>0</v>
      </c>
      <c r="AR57" s="26">
        <v>0</v>
      </c>
      <c r="AS57" s="26">
        <v>0</v>
      </c>
      <c r="AT57" s="26">
        <v>0</v>
      </c>
      <c r="AU57" s="26">
        <v>0</v>
      </c>
      <c r="AV57" s="26">
        <v>0</v>
      </c>
      <c r="AW57" s="26">
        <v>0</v>
      </c>
      <c r="AX57" s="26">
        <v>0</v>
      </c>
      <c r="AY57" s="26">
        <v>0</v>
      </c>
      <c r="AZ57" s="26">
        <v>0</v>
      </c>
      <c r="BA57" s="26">
        <v>0</v>
      </c>
      <c r="BB57" s="26">
        <v>0</v>
      </c>
      <c r="BC57" s="26">
        <v>0</v>
      </c>
      <c r="BD57" s="26">
        <v>0</v>
      </c>
      <c r="BE57" s="26">
        <v>0</v>
      </c>
      <c r="BF57" s="26">
        <v>0</v>
      </c>
      <c r="BG57" s="26">
        <v>0</v>
      </c>
      <c r="BH57" s="26">
        <v>0</v>
      </c>
      <c r="BI57" s="26"/>
      <c r="BJ57" s="26">
        <v>0</v>
      </c>
      <c r="BK57" s="26">
        <v>0</v>
      </c>
      <c r="BL57" s="26">
        <v>0</v>
      </c>
      <c r="BM57" s="26">
        <v>0</v>
      </c>
      <c r="BN57" s="26">
        <v>0</v>
      </c>
      <c r="BO57" s="26">
        <v>0</v>
      </c>
      <c r="BP57" s="26">
        <v>0</v>
      </c>
      <c r="BQ57" s="25">
        <v>0</v>
      </c>
      <c r="BR57" s="26">
        <v>0</v>
      </c>
      <c r="BS57" s="26"/>
      <c r="BT57" s="26"/>
      <c r="BU57" s="26"/>
      <c r="BV57" s="26"/>
      <c r="BW57" s="26"/>
      <c r="BX57" s="26"/>
      <c r="BY57" s="26"/>
      <c r="BZ57" s="26"/>
      <c r="CA57" s="25">
        <v>0</v>
      </c>
      <c r="CB57" s="25">
        <v>0</v>
      </c>
      <c r="CC57" s="25">
        <v>1</v>
      </c>
      <c r="CD57" s="25">
        <v>0</v>
      </c>
      <c r="CE57" s="25">
        <v>0</v>
      </c>
      <c r="CF57" s="25">
        <v>0</v>
      </c>
      <c r="CG57" s="25">
        <v>1</v>
      </c>
      <c r="CH57" s="102">
        <v>6</v>
      </c>
    </row>
    <row r="58" spans="1:127" s="13" customFormat="1" ht="42.75" customHeight="1" x14ac:dyDescent="0.25">
      <c r="A58" s="74">
        <v>50</v>
      </c>
      <c r="B58" s="78" t="s">
        <v>51</v>
      </c>
      <c r="C58" s="46">
        <v>7</v>
      </c>
      <c r="D58" s="25">
        <v>12</v>
      </c>
      <c r="E58" s="26">
        <v>6</v>
      </c>
      <c r="F58" s="26">
        <v>1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4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0</v>
      </c>
      <c r="AF58" s="26">
        <v>0</v>
      </c>
      <c r="AG58" s="26">
        <v>0</v>
      </c>
      <c r="AH58" s="26">
        <v>0</v>
      </c>
      <c r="AI58" s="26">
        <v>0</v>
      </c>
      <c r="AJ58" s="26">
        <v>0</v>
      </c>
      <c r="AK58" s="26">
        <v>0</v>
      </c>
      <c r="AL58" s="26">
        <v>0</v>
      </c>
      <c r="AM58" s="26">
        <v>0</v>
      </c>
      <c r="AN58" s="26">
        <v>1</v>
      </c>
      <c r="AO58" s="26">
        <v>0</v>
      </c>
      <c r="AP58" s="26">
        <v>0</v>
      </c>
      <c r="AQ58" s="26">
        <v>0</v>
      </c>
      <c r="AR58" s="26">
        <v>0</v>
      </c>
      <c r="AS58" s="26">
        <v>0</v>
      </c>
      <c r="AT58" s="26">
        <v>0</v>
      </c>
      <c r="AU58" s="26">
        <v>0</v>
      </c>
      <c r="AV58" s="26">
        <v>0</v>
      </c>
      <c r="AW58" s="26">
        <v>0</v>
      </c>
      <c r="AX58" s="26">
        <v>0</v>
      </c>
      <c r="AY58" s="26">
        <v>0</v>
      </c>
      <c r="AZ58" s="26">
        <v>0</v>
      </c>
      <c r="BA58" s="26">
        <v>0</v>
      </c>
      <c r="BB58" s="26">
        <v>0</v>
      </c>
      <c r="BC58" s="26">
        <v>0</v>
      </c>
      <c r="BD58" s="26">
        <v>0</v>
      </c>
      <c r="BE58" s="26">
        <v>2</v>
      </c>
      <c r="BF58" s="26">
        <v>0</v>
      </c>
      <c r="BG58" s="26">
        <v>0</v>
      </c>
      <c r="BH58" s="26">
        <v>0</v>
      </c>
      <c r="BI58" s="26">
        <v>1</v>
      </c>
      <c r="BJ58" s="26">
        <v>0</v>
      </c>
      <c r="BK58" s="26">
        <v>0</v>
      </c>
      <c r="BL58" s="26">
        <v>3</v>
      </c>
      <c r="BM58" s="26">
        <v>1</v>
      </c>
      <c r="BN58" s="26">
        <v>0</v>
      </c>
      <c r="BO58" s="26">
        <v>0</v>
      </c>
      <c r="BP58" s="26">
        <v>0</v>
      </c>
      <c r="BQ58" s="26">
        <v>0</v>
      </c>
      <c r="BR58" s="26">
        <v>0</v>
      </c>
      <c r="BS58" s="26"/>
      <c r="BT58" s="26"/>
      <c r="BU58" s="26"/>
      <c r="BV58" s="26"/>
      <c r="BW58" s="26"/>
      <c r="BX58" s="26"/>
      <c r="BY58" s="26"/>
      <c r="BZ58" s="26"/>
      <c r="CA58" s="25">
        <v>1</v>
      </c>
      <c r="CB58" s="26">
        <v>1</v>
      </c>
      <c r="CC58" s="25">
        <v>1</v>
      </c>
      <c r="CD58" s="25">
        <v>0</v>
      </c>
      <c r="CE58" s="25">
        <v>1</v>
      </c>
      <c r="CF58" s="25">
        <v>0</v>
      </c>
      <c r="CG58" s="25">
        <v>3</v>
      </c>
      <c r="CH58" s="102">
        <v>6</v>
      </c>
    </row>
    <row r="59" spans="1:127" s="13" customFormat="1" ht="41.25" customHeight="1" x14ac:dyDescent="0.25">
      <c r="A59" s="74">
        <v>51</v>
      </c>
      <c r="B59" s="78" t="s">
        <v>102</v>
      </c>
      <c r="C59" s="46">
        <v>8</v>
      </c>
      <c r="D59" s="25">
        <v>12</v>
      </c>
      <c r="E59" s="26">
        <v>12</v>
      </c>
      <c r="F59" s="26">
        <v>0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2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1</v>
      </c>
      <c r="AE59" s="26">
        <v>0</v>
      </c>
      <c r="AF59" s="26">
        <v>0</v>
      </c>
      <c r="AG59" s="26">
        <v>2</v>
      </c>
      <c r="AH59" s="26">
        <v>0</v>
      </c>
      <c r="AI59" s="26">
        <v>0</v>
      </c>
      <c r="AJ59" s="26">
        <v>0</v>
      </c>
      <c r="AK59" s="26">
        <v>0</v>
      </c>
      <c r="AL59" s="26">
        <v>6</v>
      </c>
      <c r="AM59" s="26">
        <v>0</v>
      </c>
      <c r="AN59" s="26">
        <v>0</v>
      </c>
      <c r="AO59" s="26">
        <v>0</v>
      </c>
      <c r="AP59" s="26">
        <v>0</v>
      </c>
      <c r="AQ59" s="26">
        <v>0</v>
      </c>
      <c r="AR59" s="26">
        <v>0</v>
      </c>
      <c r="AS59" s="26">
        <v>0</v>
      </c>
      <c r="AT59" s="26">
        <v>0</v>
      </c>
      <c r="AU59" s="26">
        <v>0</v>
      </c>
      <c r="AV59" s="26">
        <v>0</v>
      </c>
      <c r="AW59" s="26">
        <v>0</v>
      </c>
      <c r="AX59" s="26">
        <v>0</v>
      </c>
      <c r="AY59" s="26">
        <v>0</v>
      </c>
      <c r="AZ59" s="26">
        <v>0</v>
      </c>
      <c r="BA59" s="26">
        <v>0</v>
      </c>
      <c r="BB59" s="26">
        <v>0</v>
      </c>
      <c r="BC59" s="25">
        <v>0</v>
      </c>
      <c r="BD59" s="25">
        <v>0</v>
      </c>
      <c r="BE59" s="25">
        <v>0</v>
      </c>
      <c r="BF59" s="25">
        <v>0</v>
      </c>
      <c r="BG59" s="25">
        <v>0</v>
      </c>
      <c r="BH59" s="25">
        <v>0</v>
      </c>
      <c r="BI59" s="25">
        <v>0</v>
      </c>
      <c r="BJ59" s="25">
        <v>0</v>
      </c>
      <c r="BK59" s="25">
        <v>0</v>
      </c>
      <c r="BL59" s="25">
        <v>0</v>
      </c>
      <c r="BM59" s="26">
        <v>0</v>
      </c>
      <c r="BN59" s="26">
        <v>0</v>
      </c>
      <c r="BO59" s="26">
        <v>0</v>
      </c>
      <c r="BP59" s="26">
        <v>0</v>
      </c>
      <c r="BQ59" s="26">
        <v>0</v>
      </c>
      <c r="BR59" s="26">
        <v>0</v>
      </c>
      <c r="BS59" s="26"/>
      <c r="BT59" s="26"/>
      <c r="BU59" s="26"/>
      <c r="BV59" s="26"/>
      <c r="BW59" s="26"/>
      <c r="BX59" s="26"/>
      <c r="BY59" s="26"/>
      <c r="BZ59" s="26"/>
      <c r="CA59" s="25">
        <v>1</v>
      </c>
      <c r="CB59" s="26">
        <v>1</v>
      </c>
      <c r="CC59" s="25">
        <v>2</v>
      </c>
      <c r="CD59" s="25">
        <v>0</v>
      </c>
      <c r="CE59" s="25">
        <v>0</v>
      </c>
      <c r="CF59" s="25">
        <v>0</v>
      </c>
      <c r="CG59" s="25">
        <v>1</v>
      </c>
      <c r="CH59" s="102">
        <v>15</v>
      </c>
    </row>
    <row r="60" spans="1:127" s="13" customFormat="1" ht="37.5" customHeight="1" x14ac:dyDescent="0.25">
      <c r="A60" s="74">
        <v>52</v>
      </c>
      <c r="B60" s="78" t="s">
        <v>103</v>
      </c>
      <c r="C60" s="46">
        <v>1</v>
      </c>
      <c r="D60" s="25">
        <v>4</v>
      </c>
      <c r="E60" s="26">
        <v>2</v>
      </c>
      <c r="F60" s="26">
        <v>0</v>
      </c>
      <c r="G60" s="26">
        <v>1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v>0</v>
      </c>
      <c r="AK60" s="26">
        <v>0</v>
      </c>
      <c r="AL60" s="26">
        <v>2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v>0</v>
      </c>
      <c r="AT60" s="26">
        <v>1</v>
      </c>
      <c r="AU60" s="26">
        <v>0</v>
      </c>
      <c r="AV60" s="26">
        <v>0</v>
      </c>
      <c r="AW60" s="26">
        <v>0</v>
      </c>
      <c r="AX60" s="26">
        <v>0</v>
      </c>
      <c r="AY60" s="26">
        <v>0</v>
      </c>
      <c r="AZ60" s="26">
        <v>0</v>
      </c>
      <c r="BA60" s="26">
        <v>0</v>
      </c>
      <c r="BB60" s="26">
        <v>0</v>
      </c>
      <c r="BC60" s="25">
        <v>0</v>
      </c>
      <c r="BD60" s="25">
        <v>0</v>
      </c>
      <c r="BE60" s="25">
        <v>0</v>
      </c>
      <c r="BF60" s="25">
        <v>0</v>
      </c>
      <c r="BG60" s="25">
        <v>0</v>
      </c>
      <c r="BH60" s="25">
        <v>0</v>
      </c>
      <c r="BI60" s="25">
        <v>0</v>
      </c>
      <c r="BJ60" s="25">
        <v>0</v>
      </c>
      <c r="BK60" s="25">
        <v>0</v>
      </c>
      <c r="BL60" s="25">
        <v>0</v>
      </c>
      <c r="BM60" s="26"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/>
      <c r="BT60" s="26"/>
      <c r="BU60" s="26"/>
      <c r="BV60" s="26"/>
      <c r="BW60" s="26"/>
      <c r="BX60" s="26"/>
      <c r="BY60" s="26"/>
      <c r="BZ60" s="26"/>
      <c r="CA60" s="25">
        <v>1</v>
      </c>
      <c r="CB60" s="26">
        <v>0</v>
      </c>
      <c r="CC60" s="25">
        <v>2</v>
      </c>
      <c r="CD60" s="25">
        <v>0</v>
      </c>
      <c r="CE60" s="25">
        <v>1</v>
      </c>
      <c r="CF60" s="25">
        <v>0</v>
      </c>
      <c r="CG60" s="25">
        <v>0</v>
      </c>
      <c r="CH60" s="102">
        <v>7</v>
      </c>
    </row>
    <row r="61" spans="1:127" s="13" customFormat="1" ht="36.75" customHeight="1" x14ac:dyDescent="0.25">
      <c r="A61" s="74">
        <v>53</v>
      </c>
      <c r="B61" s="78" t="s">
        <v>21</v>
      </c>
      <c r="C61" s="46">
        <v>0</v>
      </c>
      <c r="D61" s="46">
        <v>1</v>
      </c>
      <c r="E61" s="46">
        <v>1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0</v>
      </c>
      <c r="AE61" s="46">
        <v>0</v>
      </c>
      <c r="AF61" s="46">
        <v>0</v>
      </c>
      <c r="AG61" s="46">
        <v>1</v>
      </c>
      <c r="AH61" s="46">
        <v>0</v>
      </c>
      <c r="AI61" s="46">
        <v>0</v>
      </c>
      <c r="AJ61" s="46">
        <v>0</v>
      </c>
      <c r="AK61" s="46">
        <v>0</v>
      </c>
      <c r="AL61" s="46">
        <v>0</v>
      </c>
      <c r="AM61" s="46">
        <v>0</v>
      </c>
      <c r="AN61" s="46">
        <v>0</v>
      </c>
      <c r="AO61" s="46">
        <v>0</v>
      </c>
      <c r="AP61" s="46">
        <v>0</v>
      </c>
      <c r="AQ61" s="46">
        <v>0</v>
      </c>
      <c r="AR61" s="46">
        <v>0</v>
      </c>
      <c r="AS61" s="46">
        <v>0</v>
      </c>
      <c r="AT61" s="46">
        <v>0</v>
      </c>
      <c r="AU61" s="46">
        <v>0</v>
      </c>
      <c r="AV61" s="46">
        <v>0</v>
      </c>
      <c r="AW61" s="46">
        <v>0</v>
      </c>
      <c r="AX61" s="46">
        <v>0</v>
      </c>
      <c r="AY61" s="46">
        <v>0</v>
      </c>
      <c r="AZ61" s="46">
        <v>0</v>
      </c>
      <c r="BA61" s="46">
        <v>0</v>
      </c>
      <c r="BB61" s="46">
        <v>0</v>
      </c>
      <c r="BC61" s="46">
        <v>0</v>
      </c>
      <c r="BD61" s="46">
        <v>0</v>
      </c>
      <c r="BE61" s="46">
        <v>0</v>
      </c>
      <c r="BF61" s="46">
        <v>0</v>
      </c>
      <c r="BG61" s="46">
        <v>0</v>
      </c>
      <c r="BH61" s="46">
        <v>0</v>
      </c>
      <c r="BI61" s="46">
        <v>0</v>
      </c>
      <c r="BJ61" s="46">
        <v>0</v>
      </c>
      <c r="BK61" s="46">
        <v>0</v>
      </c>
      <c r="BL61" s="46">
        <v>0</v>
      </c>
      <c r="BM61" s="46">
        <v>0</v>
      </c>
      <c r="BN61" s="46">
        <v>0</v>
      </c>
      <c r="BO61" s="46">
        <v>0</v>
      </c>
      <c r="BP61" s="46">
        <v>0</v>
      </c>
      <c r="BQ61" s="46">
        <v>0</v>
      </c>
      <c r="BR61" s="46">
        <v>0</v>
      </c>
      <c r="BS61" s="46"/>
      <c r="BT61" s="46"/>
      <c r="BU61" s="46"/>
      <c r="BV61" s="46"/>
      <c r="BW61" s="46"/>
      <c r="BX61" s="46"/>
      <c r="BY61" s="46"/>
      <c r="BZ61" s="46"/>
      <c r="CA61" s="46">
        <v>0</v>
      </c>
      <c r="CB61" s="46">
        <v>0</v>
      </c>
      <c r="CC61" s="46">
        <v>0</v>
      </c>
      <c r="CD61" s="46">
        <v>0</v>
      </c>
      <c r="CE61" s="46">
        <v>0</v>
      </c>
      <c r="CF61" s="46">
        <v>0</v>
      </c>
      <c r="CG61" s="25">
        <v>1</v>
      </c>
      <c r="CH61" s="102">
        <v>0</v>
      </c>
    </row>
    <row r="62" spans="1:127" s="13" customFormat="1" ht="47.25" customHeight="1" x14ac:dyDescent="0.25">
      <c r="A62" s="74">
        <v>54</v>
      </c>
      <c r="B62" s="78" t="s">
        <v>104</v>
      </c>
      <c r="C62" s="46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46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46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46">
        <v>0</v>
      </c>
      <c r="Y62" s="25">
        <v>0</v>
      </c>
      <c r="Z62" s="25">
        <v>0</v>
      </c>
      <c r="AA62" s="25">
        <v>0</v>
      </c>
      <c r="AB62" s="25">
        <v>0</v>
      </c>
      <c r="AC62" s="25">
        <v>0</v>
      </c>
      <c r="AD62" s="25">
        <v>0</v>
      </c>
      <c r="AE62" s="46">
        <v>0</v>
      </c>
      <c r="AF62" s="25">
        <v>0</v>
      </c>
      <c r="AG62" s="25">
        <v>0</v>
      </c>
      <c r="AH62" s="25">
        <v>0</v>
      </c>
      <c r="AI62" s="25">
        <v>0</v>
      </c>
      <c r="AJ62" s="25">
        <v>0</v>
      </c>
      <c r="AK62" s="25">
        <v>0</v>
      </c>
      <c r="AL62" s="46">
        <v>0</v>
      </c>
      <c r="AM62" s="25">
        <v>0</v>
      </c>
      <c r="AN62" s="25">
        <v>0</v>
      </c>
      <c r="AO62" s="25">
        <v>0</v>
      </c>
      <c r="AP62" s="25">
        <v>0</v>
      </c>
      <c r="AQ62" s="25">
        <v>0</v>
      </c>
      <c r="AR62" s="25">
        <v>0</v>
      </c>
      <c r="AS62" s="46">
        <v>0</v>
      </c>
      <c r="AT62" s="25">
        <v>0</v>
      </c>
      <c r="AU62" s="25">
        <v>0</v>
      </c>
      <c r="AV62" s="25">
        <v>0</v>
      </c>
      <c r="AW62" s="25">
        <v>0</v>
      </c>
      <c r="AX62" s="25">
        <v>0</v>
      </c>
      <c r="AY62" s="25">
        <v>0</v>
      </c>
      <c r="AZ62" s="46">
        <v>0</v>
      </c>
      <c r="BA62" s="25">
        <v>0</v>
      </c>
      <c r="BB62" s="25">
        <v>0</v>
      </c>
      <c r="BC62" s="25">
        <v>0</v>
      </c>
      <c r="BD62" s="25">
        <v>0</v>
      </c>
      <c r="BE62" s="25">
        <v>0</v>
      </c>
      <c r="BF62" s="25">
        <v>0</v>
      </c>
      <c r="BG62" s="46">
        <v>0</v>
      </c>
      <c r="BH62" s="25">
        <v>0</v>
      </c>
      <c r="BI62" s="25">
        <v>0</v>
      </c>
      <c r="BJ62" s="25">
        <v>0</v>
      </c>
      <c r="BK62" s="25">
        <v>0</v>
      </c>
      <c r="BL62" s="25">
        <v>0</v>
      </c>
      <c r="BM62" s="25">
        <v>0</v>
      </c>
      <c r="BN62" s="46">
        <v>0</v>
      </c>
      <c r="BO62" s="25">
        <v>0</v>
      </c>
      <c r="BP62" s="25">
        <v>0</v>
      </c>
      <c r="BQ62" s="25">
        <v>0</v>
      </c>
      <c r="BR62" s="25">
        <v>0</v>
      </c>
      <c r="BS62" s="25"/>
      <c r="BT62" s="25"/>
      <c r="BU62" s="25"/>
      <c r="BV62" s="25"/>
      <c r="BW62" s="25"/>
      <c r="BX62" s="25"/>
      <c r="BY62" s="25"/>
      <c r="BZ62" s="25"/>
      <c r="CA62" s="25">
        <v>0</v>
      </c>
      <c r="CB62" s="25">
        <v>0</v>
      </c>
      <c r="CC62" s="46">
        <v>0</v>
      </c>
      <c r="CD62" s="25">
        <v>0</v>
      </c>
      <c r="CE62" s="25">
        <v>0</v>
      </c>
      <c r="CF62" s="25">
        <v>0</v>
      </c>
      <c r="CG62" s="25">
        <v>0</v>
      </c>
      <c r="CH62" s="25">
        <v>0</v>
      </c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</row>
    <row r="63" spans="1:127" s="13" customFormat="1" ht="42" customHeight="1" x14ac:dyDescent="0.3">
      <c r="A63" s="74">
        <v>55</v>
      </c>
      <c r="B63" s="78" t="s">
        <v>105</v>
      </c>
      <c r="C63" s="46">
        <v>4</v>
      </c>
      <c r="D63" s="25">
        <v>24</v>
      </c>
      <c r="E63" s="26">
        <v>17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7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3</v>
      </c>
      <c r="Y63" s="26">
        <v>1</v>
      </c>
      <c r="Z63" s="26">
        <v>0</v>
      </c>
      <c r="AA63" s="26">
        <v>0</v>
      </c>
      <c r="AB63" s="26">
        <v>0</v>
      </c>
      <c r="AC63" s="26">
        <v>1</v>
      </c>
      <c r="AD63" s="26">
        <v>1</v>
      </c>
      <c r="AE63" s="26">
        <v>2</v>
      </c>
      <c r="AF63" s="26">
        <v>0</v>
      </c>
      <c r="AG63" s="26">
        <v>4</v>
      </c>
      <c r="AH63" s="26">
        <v>0</v>
      </c>
      <c r="AI63" s="26">
        <v>0</v>
      </c>
      <c r="AJ63" s="26">
        <v>0</v>
      </c>
      <c r="AK63" s="26">
        <v>0</v>
      </c>
      <c r="AL63" s="26">
        <v>5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v>0</v>
      </c>
      <c r="AT63" s="26">
        <v>0</v>
      </c>
      <c r="AU63" s="26">
        <v>0</v>
      </c>
      <c r="AV63" s="26">
        <v>0</v>
      </c>
      <c r="AW63" s="26">
        <v>0</v>
      </c>
      <c r="AX63" s="26">
        <v>0</v>
      </c>
      <c r="AY63" s="26">
        <v>0</v>
      </c>
      <c r="AZ63" s="26">
        <v>0</v>
      </c>
      <c r="BA63" s="26">
        <v>0</v>
      </c>
      <c r="BB63" s="26">
        <v>0</v>
      </c>
      <c r="BC63" s="26">
        <v>0</v>
      </c>
      <c r="BD63" s="26">
        <v>0</v>
      </c>
      <c r="BE63" s="26">
        <v>0</v>
      </c>
      <c r="BF63" s="26">
        <v>0</v>
      </c>
      <c r="BG63" s="26">
        <v>0</v>
      </c>
      <c r="BH63" s="26">
        <v>0</v>
      </c>
      <c r="BI63" s="26">
        <v>0</v>
      </c>
      <c r="BJ63" s="26">
        <v>0</v>
      </c>
      <c r="BK63" s="26">
        <v>0</v>
      </c>
      <c r="BL63" s="26">
        <v>0</v>
      </c>
      <c r="BM63" s="26"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/>
      <c r="BT63" s="26"/>
      <c r="BU63" s="26"/>
      <c r="BV63" s="26"/>
      <c r="BW63" s="26"/>
      <c r="BX63" s="26"/>
      <c r="BY63" s="26"/>
      <c r="BZ63" s="26"/>
      <c r="CA63" s="25">
        <v>0</v>
      </c>
      <c r="CB63" s="26">
        <v>0</v>
      </c>
      <c r="CC63" s="25">
        <v>2</v>
      </c>
      <c r="CD63" s="25">
        <v>0</v>
      </c>
      <c r="CE63" s="25">
        <v>0</v>
      </c>
      <c r="CF63" s="25">
        <v>0</v>
      </c>
      <c r="CG63" s="25">
        <v>4</v>
      </c>
      <c r="CH63" s="101">
        <v>13</v>
      </c>
    </row>
    <row r="64" spans="1:127" s="166" customFormat="1" ht="40.5" customHeight="1" x14ac:dyDescent="0.25">
      <c r="A64" s="165">
        <v>56</v>
      </c>
      <c r="B64" s="167" t="s">
        <v>20</v>
      </c>
      <c r="C64" s="168">
        <v>6</v>
      </c>
      <c r="D64" s="169">
        <v>10</v>
      </c>
      <c r="E64" s="169">
        <v>10</v>
      </c>
      <c r="F64" s="169">
        <v>1</v>
      </c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>
        <v>1</v>
      </c>
      <c r="Y64" s="169"/>
      <c r="Z64" s="169"/>
      <c r="AA64" s="169"/>
      <c r="AB64" s="169">
        <v>1</v>
      </c>
      <c r="AC64" s="169"/>
      <c r="AD64" s="169"/>
      <c r="AE64" s="169">
        <v>1</v>
      </c>
      <c r="AF64" s="169"/>
      <c r="AG64" s="169">
        <v>2</v>
      </c>
      <c r="AH64" s="169"/>
      <c r="AI64" s="169"/>
      <c r="AJ64" s="169"/>
      <c r="AK64" s="169"/>
      <c r="AL64" s="169">
        <v>5</v>
      </c>
      <c r="AM64" s="169"/>
      <c r="AN64" s="169"/>
      <c r="AO64" s="169"/>
      <c r="AP64" s="169"/>
      <c r="AQ64" s="169"/>
      <c r="AR64" s="169"/>
      <c r="AS64" s="169"/>
      <c r="AT64" s="169"/>
      <c r="AU64" s="169"/>
      <c r="AV64" s="169"/>
      <c r="AW64" s="169"/>
      <c r="AX64" s="169"/>
      <c r="AY64" s="169"/>
      <c r="AZ64" s="169"/>
      <c r="BA64" s="169"/>
      <c r="BB64" s="169"/>
      <c r="BC64" s="169"/>
      <c r="BD64" s="169"/>
      <c r="BE64" s="169"/>
      <c r="BF64" s="169"/>
      <c r="BG64" s="169"/>
      <c r="BH64" s="169"/>
      <c r="BI64" s="169"/>
      <c r="BJ64" s="169"/>
      <c r="BK64" s="169"/>
      <c r="BL64" s="169"/>
      <c r="BM64" s="169"/>
      <c r="BN64" s="169"/>
      <c r="BO64" s="169"/>
      <c r="BP64" s="169"/>
      <c r="BQ64" s="170"/>
      <c r="BR64" s="170"/>
      <c r="BS64" s="170"/>
      <c r="BT64" s="170"/>
      <c r="BU64" s="170"/>
      <c r="BV64" s="170"/>
      <c r="BW64" s="170"/>
      <c r="BX64" s="170"/>
      <c r="BY64" s="170"/>
      <c r="BZ64" s="170"/>
      <c r="CA64" s="170">
        <v>1</v>
      </c>
      <c r="CB64" s="170">
        <v>1</v>
      </c>
      <c r="CC64" s="170">
        <v>1</v>
      </c>
      <c r="CD64" s="170"/>
      <c r="CE64" s="170">
        <v>1</v>
      </c>
      <c r="CF64" s="170"/>
      <c r="CG64" s="170">
        <v>0</v>
      </c>
      <c r="CH64" s="171">
        <v>6</v>
      </c>
    </row>
    <row r="65" spans="1:127" s="13" customFormat="1" ht="66.75" customHeight="1" x14ac:dyDescent="0.25">
      <c r="A65" s="74">
        <v>57</v>
      </c>
      <c r="B65" s="78" t="s">
        <v>106</v>
      </c>
      <c r="C65" s="46">
        <v>3</v>
      </c>
      <c r="D65" s="26">
        <v>4</v>
      </c>
      <c r="E65" s="25">
        <v>0</v>
      </c>
      <c r="F65" s="25">
        <v>0</v>
      </c>
      <c r="G65" s="25"/>
      <c r="H65" s="25"/>
      <c r="I65" s="25">
        <v>2</v>
      </c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>
        <v>2</v>
      </c>
      <c r="AH65" s="25"/>
      <c r="AI65" s="25"/>
      <c r="AJ65" s="25"/>
      <c r="AK65" s="25"/>
      <c r="AL65" s="25">
        <v>0</v>
      </c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>
        <v>0</v>
      </c>
      <c r="CB65" s="25">
        <v>0</v>
      </c>
      <c r="CC65" s="25">
        <v>1</v>
      </c>
      <c r="CD65" s="25">
        <v>0</v>
      </c>
      <c r="CE65" s="25">
        <v>0</v>
      </c>
      <c r="CF65" s="25">
        <v>1</v>
      </c>
      <c r="CG65" s="25">
        <v>1</v>
      </c>
      <c r="CH65" s="102">
        <v>2</v>
      </c>
    </row>
    <row r="66" spans="1:127" s="13" customFormat="1" ht="46.5" customHeight="1" x14ac:dyDescent="0.25">
      <c r="A66" s="74">
        <v>58</v>
      </c>
      <c r="B66" s="78" t="s">
        <v>107</v>
      </c>
      <c r="C66" s="46">
        <v>7</v>
      </c>
      <c r="D66" s="25">
        <v>22</v>
      </c>
      <c r="E66" s="25">
        <v>14</v>
      </c>
      <c r="F66" s="25">
        <v>1</v>
      </c>
      <c r="G66" s="26"/>
      <c r="H66" s="25"/>
      <c r="I66" s="25">
        <v>2</v>
      </c>
      <c r="J66" s="26"/>
      <c r="K66" s="26"/>
      <c r="L66" s="26"/>
      <c r="M66" s="26"/>
      <c r="N66" s="25">
        <v>6</v>
      </c>
      <c r="O66" s="26"/>
      <c r="P66" s="26"/>
      <c r="Q66" s="26"/>
      <c r="R66" s="26"/>
      <c r="S66" s="26"/>
      <c r="T66" s="26"/>
      <c r="U66" s="26"/>
      <c r="V66" s="25"/>
      <c r="W66" s="26"/>
      <c r="X66" s="26">
        <v>1</v>
      </c>
      <c r="Y66" s="26"/>
      <c r="Z66" s="26"/>
      <c r="AA66" s="26"/>
      <c r="AB66" s="26"/>
      <c r="AC66" s="26"/>
      <c r="AD66" s="26"/>
      <c r="AE66" s="26"/>
      <c r="AF66" s="26"/>
      <c r="AG66" s="25">
        <v>4</v>
      </c>
      <c r="AH66" s="26"/>
      <c r="AI66" s="26"/>
      <c r="AJ66" s="26"/>
      <c r="AK66" s="26"/>
      <c r="AL66" s="25">
        <v>9</v>
      </c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5">
        <v>0</v>
      </c>
      <c r="CB66" s="25"/>
      <c r="CC66" s="25">
        <v>3</v>
      </c>
      <c r="CD66" s="25"/>
      <c r="CE66" s="25">
        <v>1</v>
      </c>
      <c r="CF66" s="25">
        <v>1</v>
      </c>
      <c r="CG66" s="25">
        <v>7</v>
      </c>
      <c r="CH66" s="107">
        <v>20</v>
      </c>
    </row>
    <row r="67" spans="1:127" s="13" customFormat="1" ht="41.25" customHeight="1" x14ac:dyDescent="0.25">
      <c r="A67" s="74">
        <v>59</v>
      </c>
      <c r="B67" s="78" t="s">
        <v>108</v>
      </c>
      <c r="C67" s="46">
        <v>1</v>
      </c>
      <c r="D67" s="25">
        <v>2</v>
      </c>
      <c r="E67" s="26">
        <v>2</v>
      </c>
      <c r="F67" s="26">
        <v>1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6">
        <v>0</v>
      </c>
      <c r="AE67" s="26">
        <v>1</v>
      </c>
      <c r="AF67" s="26">
        <v>0</v>
      </c>
      <c r="AG67" s="26">
        <v>0</v>
      </c>
      <c r="AH67" s="26">
        <v>0</v>
      </c>
      <c r="AI67" s="26">
        <v>0</v>
      </c>
      <c r="AJ67" s="26">
        <v>0</v>
      </c>
      <c r="AK67" s="26">
        <v>0</v>
      </c>
      <c r="AL67" s="26">
        <v>1</v>
      </c>
      <c r="AM67" s="26">
        <v>0</v>
      </c>
      <c r="AN67" s="26">
        <v>0</v>
      </c>
      <c r="AO67" s="26">
        <v>0</v>
      </c>
      <c r="AP67" s="26">
        <v>0</v>
      </c>
      <c r="AQ67" s="26">
        <v>0</v>
      </c>
      <c r="AR67" s="26">
        <v>0</v>
      </c>
      <c r="AS67" s="26">
        <v>0</v>
      </c>
      <c r="AT67" s="26">
        <v>0</v>
      </c>
      <c r="AU67" s="26">
        <v>0</v>
      </c>
      <c r="AV67" s="26">
        <v>0</v>
      </c>
      <c r="AW67" s="26">
        <v>0</v>
      </c>
      <c r="AX67" s="26">
        <v>0</v>
      </c>
      <c r="AY67" s="26">
        <v>0</v>
      </c>
      <c r="AZ67" s="26">
        <v>0</v>
      </c>
      <c r="BA67" s="26">
        <v>0</v>
      </c>
      <c r="BB67" s="26">
        <v>0</v>
      </c>
      <c r="BC67" s="26">
        <v>0</v>
      </c>
      <c r="BD67" s="26">
        <v>0</v>
      </c>
      <c r="BE67" s="26">
        <v>0</v>
      </c>
      <c r="BF67" s="26">
        <v>0</v>
      </c>
      <c r="BG67" s="26">
        <v>0</v>
      </c>
      <c r="BH67" s="26">
        <v>0</v>
      </c>
      <c r="BI67" s="26">
        <v>0</v>
      </c>
      <c r="BJ67" s="26">
        <v>0</v>
      </c>
      <c r="BK67" s="26">
        <v>0</v>
      </c>
      <c r="BL67" s="26">
        <v>0</v>
      </c>
      <c r="BM67" s="26">
        <v>0</v>
      </c>
      <c r="BN67" s="26">
        <v>0</v>
      </c>
      <c r="BO67" s="26">
        <v>0</v>
      </c>
      <c r="BP67" s="26">
        <v>0</v>
      </c>
      <c r="BQ67" s="26">
        <v>0</v>
      </c>
      <c r="BR67" s="26">
        <v>0</v>
      </c>
      <c r="BS67" s="26"/>
      <c r="BT67" s="26"/>
      <c r="BU67" s="26"/>
      <c r="BV67" s="26"/>
      <c r="BW67" s="26"/>
      <c r="BX67" s="26"/>
      <c r="BY67" s="26"/>
      <c r="BZ67" s="26"/>
      <c r="CA67" s="25">
        <v>0</v>
      </c>
      <c r="CB67" s="26">
        <v>0</v>
      </c>
      <c r="CC67" s="25">
        <v>0</v>
      </c>
      <c r="CD67" s="25">
        <v>0</v>
      </c>
      <c r="CE67" s="25">
        <v>0</v>
      </c>
      <c r="CF67" s="25">
        <v>0</v>
      </c>
      <c r="CG67" s="25">
        <v>0</v>
      </c>
      <c r="CH67" s="102">
        <v>30</v>
      </c>
    </row>
    <row r="68" spans="1:127" s="13" customFormat="1" ht="46.5" customHeight="1" x14ac:dyDescent="0.25">
      <c r="A68" s="74">
        <v>60</v>
      </c>
      <c r="B68" s="78" t="s">
        <v>66</v>
      </c>
      <c r="C68" s="46">
        <v>2</v>
      </c>
      <c r="D68" s="25">
        <v>4</v>
      </c>
      <c r="E68" s="26">
        <v>1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2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13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0</v>
      </c>
      <c r="AF68" s="26">
        <v>0</v>
      </c>
      <c r="AG68" s="26">
        <v>0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0</v>
      </c>
      <c r="AN68" s="26">
        <v>0</v>
      </c>
      <c r="AO68" s="26">
        <v>0</v>
      </c>
      <c r="AP68" s="26">
        <v>0</v>
      </c>
      <c r="AQ68" s="26">
        <v>0</v>
      </c>
      <c r="AR68" s="26">
        <v>1</v>
      </c>
      <c r="AS68" s="26">
        <v>0</v>
      </c>
      <c r="AT68" s="26">
        <v>0</v>
      </c>
      <c r="AU68" s="26">
        <v>0</v>
      </c>
      <c r="AV68" s="26">
        <v>0</v>
      </c>
      <c r="AW68" s="26">
        <v>0</v>
      </c>
      <c r="AX68" s="26">
        <v>0</v>
      </c>
      <c r="AY68" s="26">
        <v>0</v>
      </c>
      <c r="AZ68" s="26">
        <v>0</v>
      </c>
      <c r="BA68" s="26">
        <v>0</v>
      </c>
      <c r="BB68" s="26">
        <v>0</v>
      </c>
      <c r="BC68" s="26">
        <v>0</v>
      </c>
      <c r="BD68" s="26">
        <v>0</v>
      </c>
      <c r="BE68" s="26">
        <v>0</v>
      </c>
      <c r="BF68" s="26">
        <v>0</v>
      </c>
      <c r="BG68" s="26">
        <v>0</v>
      </c>
      <c r="BH68" s="26">
        <v>0</v>
      </c>
      <c r="BI68" s="26">
        <v>0</v>
      </c>
      <c r="BJ68" s="26">
        <v>0</v>
      </c>
      <c r="BK68" s="26">
        <v>0</v>
      </c>
      <c r="BL68" s="26">
        <v>0</v>
      </c>
      <c r="BM68" s="26">
        <v>0</v>
      </c>
      <c r="BN68" s="26">
        <v>0</v>
      </c>
      <c r="BO68" s="26">
        <v>0</v>
      </c>
      <c r="BP68" s="26">
        <v>0</v>
      </c>
      <c r="BQ68" s="26">
        <v>0</v>
      </c>
      <c r="BR68" s="26">
        <v>1</v>
      </c>
      <c r="BS68" s="26"/>
      <c r="BT68" s="26"/>
      <c r="BU68" s="26"/>
      <c r="BV68" s="26"/>
      <c r="BW68" s="26"/>
      <c r="BX68" s="26"/>
      <c r="BY68" s="26"/>
      <c r="BZ68" s="26"/>
      <c r="CA68" s="25">
        <v>0</v>
      </c>
      <c r="CB68" s="26">
        <v>0</v>
      </c>
      <c r="CC68" s="25">
        <v>1</v>
      </c>
      <c r="CD68" s="25">
        <v>0</v>
      </c>
      <c r="CE68" s="25">
        <v>1</v>
      </c>
      <c r="CF68" s="25">
        <v>0</v>
      </c>
      <c r="CG68" s="25">
        <v>1</v>
      </c>
      <c r="CH68" s="102">
        <v>2</v>
      </c>
    </row>
    <row r="69" spans="1:127" s="13" customFormat="1" ht="43.5" customHeight="1" x14ac:dyDescent="0.25">
      <c r="A69" s="74">
        <v>61</v>
      </c>
      <c r="B69" s="78" t="s">
        <v>109</v>
      </c>
      <c r="C69" s="46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46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46">
        <v>0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46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46">
        <v>0</v>
      </c>
      <c r="AF69" s="25">
        <v>0</v>
      </c>
      <c r="AG69" s="25">
        <v>0</v>
      </c>
      <c r="AH69" s="25">
        <v>0</v>
      </c>
      <c r="AI69" s="25">
        <v>0</v>
      </c>
      <c r="AJ69" s="25">
        <v>0</v>
      </c>
      <c r="AK69" s="25">
        <v>0</v>
      </c>
      <c r="AL69" s="46">
        <v>0</v>
      </c>
      <c r="AM69" s="25">
        <v>0</v>
      </c>
      <c r="AN69" s="25">
        <v>0</v>
      </c>
      <c r="AO69" s="25">
        <v>0</v>
      </c>
      <c r="AP69" s="25">
        <v>0</v>
      </c>
      <c r="AQ69" s="25">
        <v>0</v>
      </c>
      <c r="AR69" s="25">
        <v>0</v>
      </c>
      <c r="AS69" s="46">
        <v>0</v>
      </c>
      <c r="AT69" s="25">
        <v>0</v>
      </c>
      <c r="AU69" s="25">
        <v>0</v>
      </c>
      <c r="AV69" s="25">
        <v>0</v>
      </c>
      <c r="AW69" s="25">
        <v>0</v>
      </c>
      <c r="AX69" s="25">
        <v>0</v>
      </c>
      <c r="AY69" s="25">
        <v>0</v>
      </c>
      <c r="AZ69" s="46">
        <v>0</v>
      </c>
      <c r="BA69" s="25">
        <v>0</v>
      </c>
      <c r="BB69" s="25">
        <v>0</v>
      </c>
      <c r="BC69" s="25">
        <v>0</v>
      </c>
      <c r="BD69" s="25">
        <v>0</v>
      </c>
      <c r="BE69" s="25">
        <v>0</v>
      </c>
      <c r="BF69" s="25">
        <v>0</v>
      </c>
      <c r="BG69" s="46">
        <v>0</v>
      </c>
      <c r="BH69" s="25">
        <v>0</v>
      </c>
      <c r="BI69" s="25">
        <v>0</v>
      </c>
      <c r="BJ69" s="25">
        <v>0</v>
      </c>
      <c r="BK69" s="25">
        <v>0</v>
      </c>
      <c r="BL69" s="25">
        <v>0</v>
      </c>
      <c r="BM69" s="25">
        <v>0</v>
      </c>
      <c r="BN69" s="46">
        <v>0</v>
      </c>
      <c r="BO69" s="25">
        <v>0</v>
      </c>
      <c r="BP69" s="25">
        <v>0</v>
      </c>
      <c r="BQ69" s="25">
        <v>0</v>
      </c>
      <c r="BR69" s="25">
        <v>0</v>
      </c>
      <c r="BS69" s="25"/>
      <c r="BT69" s="25"/>
      <c r="BU69" s="25"/>
      <c r="BV69" s="25"/>
      <c r="BW69" s="25"/>
      <c r="BX69" s="25"/>
      <c r="BY69" s="25"/>
      <c r="BZ69" s="25"/>
      <c r="CA69" s="25">
        <v>0</v>
      </c>
      <c r="CB69" s="25">
        <v>0</v>
      </c>
      <c r="CC69" s="46">
        <v>0</v>
      </c>
      <c r="CD69" s="25">
        <v>0</v>
      </c>
      <c r="CE69" s="25">
        <v>0</v>
      </c>
      <c r="CF69" s="25">
        <v>0</v>
      </c>
      <c r="CG69" s="25">
        <v>0</v>
      </c>
      <c r="CH69" s="25">
        <v>0</v>
      </c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</row>
    <row r="70" spans="1:127" s="13" customFormat="1" ht="44.25" customHeight="1" x14ac:dyDescent="0.25">
      <c r="A70" s="74">
        <v>62</v>
      </c>
      <c r="B70" s="78" t="s">
        <v>19</v>
      </c>
      <c r="C70" s="57">
        <v>4</v>
      </c>
      <c r="D70" s="58">
        <v>6</v>
      </c>
      <c r="E70" s="59">
        <v>3</v>
      </c>
      <c r="F70" s="59">
        <v>0</v>
      </c>
      <c r="G70" s="59">
        <v>0</v>
      </c>
      <c r="H70" s="59">
        <v>1</v>
      </c>
      <c r="I70" s="59">
        <v>0</v>
      </c>
      <c r="J70" s="59">
        <v>0</v>
      </c>
      <c r="K70" s="59">
        <v>0</v>
      </c>
      <c r="L70" s="59">
        <v>0</v>
      </c>
      <c r="M70" s="59">
        <v>1</v>
      </c>
      <c r="N70" s="59">
        <v>1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9">
        <v>0</v>
      </c>
      <c r="AF70" s="59">
        <v>1</v>
      </c>
      <c r="AG70" s="59">
        <v>2</v>
      </c>
      <c r="AH70" s="59">
        <v>0</v>
      </c>
      <c r="AI70" s="59">
        <v>0</v>
      </c>
      <c r="AJ70" s="59">
        <v>0</v>
      </c>
      <c r="AK70" s="59">
        <v>0</v>
      </c>
      <c r="AL70" s="59">
        <v>0</v>
      </c>
      <c r="AM70" s="59">
        <v>0</v>
      </c>
      <c r="AN70" s="59">
        <v>0</v>
      </c>
      <c r="AO70" s="59">
        <v>0</v>
      </c>
      <c r="AP70" s="59">
        <v>0</v>
      </c>
      <c r="AQ70" s="59">
        <v>0</v>
      </c>
      <c r="AR70" s="59">
        <v>0</v>
      </c>
      <c r="AS70" s="59">
        <v>0</v>
      </c>
      <c r="AT70" s="59">
        <v>0</v>
      </c>
      <c r="AU70" s="59">
        <v>0</v>
      </c>
      <c r="AV70" s="59">
        <v>0</v>
      </c>
      <c r="AW70" s="59">
        <v>0</v>
      </c>
      <c r="AX70" s="59">
        <v>0</v>
      </c>
      <c r="AY70" s="59">
        <v>0</v>
      </c>
      <c r="AZ70" s="59">
        <v>0</v>
      </c>
      <c r="BA70" s="59">
        <v>0</v>
      </c>
      <c r="BB70" s="59">
        <v>0</v>
      </c>
      <c r="BC70" s="59">
        <v>0</v>
      </c>
      <c r="BD70" s="59">
        <v>0</v>
      </c>
      <c r="BE70" s="59">
        <v>0</v>
      </c>
      <c r="BF70" s="59">
        <v>0</v>
      </c>
      <c r="BG70" s="59">
        <v>0</v>
      </c>
      <c r="BH70" s="59">
        <v>0</v>
      </c>
      <c r="BI70" s="59">
        <v>0</v>
      </c>
      <c r="BJ70" s="59">
        <v>0</v>
      </c>
      <c r="BK70" s="59">
        <v>0</v>
      </c>
      <c r="BL70" s="59">
        <v>0</v>
      </c>
      <c r="BM70" s="59">
        <v>0</v>
      </c>
      <c r="BN70" s="59">
        <v>0</v>
      </c>
      <c r="BO70" s="59">
        <v>0</v>
      </c>
      <c r="BP70" s="59">
        <v>0</v>
      </c>
      <c r="BQ70" s="59">
        <v>0</v>
      </c>
      <c r="BR70" s="59">
        <v>0</v>
      </c>
      <c r="BS70" s="59"/>
      <c r="BT70" s="59"/>
      <c r="BU70" s="59"/>
      <c r="BV70" s="59"/>
      <c r="BW70" s="59"/>
      <c r="BX70" s="59"/>
      <c r="BY70" s="59"/>
      <c r="BZ70" s="59"/>
      <c r="CA70" s="58">
        <v>0</v>
      </c>
      <c r="CB70" s="59">
        <v>0</v>
      </c>
      <c r="CC70" s="58">
        <v>3</v>
      </c>
      <c r="CD70" s="58">
        <v>0</v>
      </c>
      <c r="CE70" s="58">
        <v>0</v>
      </c>
      <c r="CF70" s="58">
        <v>0</v>
      </c>
      <c r="CG70" s="58">
        <v>0</v>
      </c>
      <c r="CH70" s="108">
        <v>0</v>
      </c>
    </row>
    <row r="71" spans="1:127" s="133" customFormat="1" ht="37.5" customHeight="1" x14ac:dyDescent="0.25">
      <c r="A71" s="129">
        <v>63</v>
      </c>
      <c r="B71" s="130" t="s">
        <v>65</v>
      </c>
      <c r="C71" s="131">
        <v>1</v>
      </c>
      <c r="D71" s="132">
        <v>5</v>
      </c>
      <c r="E71" s="132">
        <v>4</v>
      </c>
      <c r="F71" s="132">
        <v>0</v>
      </c>
      <c r="G71" s="132">
        <v>0</v>
      </c>
      <c r="H71" s="132">
        <v>1</v>
      </c>
      <c r="I71" s="132">
        <v>4</v>
      </c>
      <c r="J71" s="132">
        <v>0</v>
      </c>
      <c r="K71" s="132">
        <v>0</v>
      </c>
      <c r="L71" s="132">
        <v>0</v>
      </c>
      <c r="M71" s="132">
        <v>0</v>
      </c>
      <c r="N71" s="132">
        <v>0</v>
      </c>
      <c r="O71" s="132">
        <v>0</v>
      </c>
      <c r="P71" s="132">
        <v>0</v>
      </c>
      <c r="Q71" s="132">
        <v>0</v>
      </c>
      <c r="R71" s="132">
        <v>0</v>
      </c>
      <c r="S71" s="132">
        <v>0</v>
      </c>
      <c r="T71" s="132">
        <v>0</v>
      </c>
      <c r="U71" s="132">
        <v>0</v>
      </c>
      <c r="V71" s="132">
        <v>0</v>
      </c>
      <c r="W71" s="132">
        <v>0</v>
      </c>
      <c r="X71" s="132">
        <v>0</v>
      </c>
      <c r="Y71" s="132">
        <v>0</v>
      </c>
      <c r="Z71" s="132">
        <v>0</v>
      </c>
      <c r="AA71" s="132">
        <v>0</v>
      </c>
      <c r="AB71" s="132">
        <v>0</v>
      </c>
      <c r="AC71" s="132">
        <v>0</v>
      </c>
      <c r="AD71" s="132">
        <v>0</v>
      </c>
      <c r="AE71" s="132">
        <v>0</v>
      </c>
      <c r="AF71" s="132">
        <v>0</v>
      </c>
      <c r="AG71" s="132">
        <v>0</v>
      </c>
      <c r="AH71" s="132">
        <v>0</v>
      </c>
      <c r="AI71" s="132">
        <v>0</v>
      </c>
      <c r="AJ71" s="132">
        <v>0</v>
      </c>
      <c r="AK71" s="132">
        <v>0</v>
      </c>
      <c r="AL71" s="132"/>
      <c r="AM71" s="132">
        <v>0</v>
      </c>
      <c r="AN71" s="132">
        <v>0</v>
      </c>
      <c r="AO71" s="132">
        <v>0</v>
      </c>
      <c r="AP71" s="132">
        <v>0</v>
      </c>
      <c r="AQ71" s="132">
        <v>0</v>
      </c>
      <c r="AR71" s="132">
        <v>0</v>
      </c>
      <c r="AS71" s="132">
        <v>0</v>
      </c>
      <c r="AT71" s="132">
        <v>0</v>
      </c>
      <c r="AU71" s="132">
        <v>0</v>
      </c>
      <c r="AV71" s="132">
        <v>0</v>
      </c>
      <c r="AW71" s="132">
        <v>0</v>
      </c>
      <c r="AX71" s="132">
        <v>0</v>
      </c>
      <c r="AY71" s="132">
        <v>0</v>
      </c>
      <c r="AZ71" s="132">
        <v>0</v>
      </c>
      <c r="BA71" s="132">
        <v>0</v>
      </c>
      <c r="BB71" s="132">
        <v>0</v>
      </c>
      <c r="BC71" s="132">
        <v>0</v>
      </c>
      <c r="BD71" s="132">
        <v>0</v>
      </c>
      <c r="BE71" s="132">
        <v>0</v>
      </c>
      <c r="BF71" s="132">
        <v>0</v>
      </c>
      <c r="BG71" s="132">
        <v>0</v>
      </c>
      <c r="BH71" s="132">
        <v>0</v>
      </c>
      <c r="BI71" s="132">
        <v>0</v>
      </c>
      <c r="BJ71" s="132">
        <v>0</v>
      </c>
      <c r="BK71" s="132">
        <v>0</v>
      </c>
      <c r="BL71" s="132">
        <v>0</v>
      </c>
      <c r="BM71" s="132">
        <v>0</v>
      </c>
      <c r="BN71" s="132">
        <v>0</v>
      </c>
      <c r="BO71" s="132">
        <v>0</v>
      </c>
      <c r="BP71" s="132">
        <v>0</v>
      </c>
      <c r="BQ71" s="132">
        <v>0</v>
      </c>
      <c r="BR71" s="132">
        <v>0</v>
      </c>
      <c r="BS71" s="132"/>
      <c r="BT71" s="132"/>
      <c r="BU71" s="132"/>
      <c r="BV71" s="132"/>
      <c r="BW71" s="132"/>
      <c r="BX71" s="132"/>
      <c r="BY71" s="132"/>
      <c r="BZ71" s="132"/>
      <c r="CA71" s="132">
        <v>0</v>
      </c>
      <c r="CB71" s="132">
        <v>0</v>
      </c>
      <c r="CC71" s="132">
        <v>0</v>
      </c>
      <c r="CD71" s="132">
        <v>0</v>
      </c>
      <c r="CE71" s="132">
        <v>0</v>
      </c>
      <c r="CF71" s="132">
        <v>0</v>
      </c>
      <c r="CG71" s="132">
        <v>0</v>
      </c>
      <c r="CH71" s="108">
        <v>0</v>
      </c>
    </row>
    <row r="72" spans="1:127" s="79" customFormat="1" ht="47.25" x14ac:dyDescent="0.25">
      <c r="A72" s="74">
        <v>64</v>
      </c>
      <c r="B72" s="78" t="s">
        <v>528</v>
      </c>
      <c r="C72" s="58">
        <v>11</v>
      </c>
      <c r="D72" s="58">
        <v>16</v>
      </c>
      <c r="E72" s="58">
        <v>5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8">
        <v>0</v>
      </c>
      <c r="N72" s="58">
        <v>12</v>
      </c>
      <c r="O72" s="58">
        <v>0</v>
      </c>
      <c r="P72" s="58">
        <v>0</v>
      </c>
      <c r="Q72" s="58">
        <v>0</v>
      </c>
      <c r="R72" s="58">
        <v>0</v>
      </c>
      <c r="S72" s="58">
        <v>0</v>
      </c>
      <c r="T72" s="58">
        <v>0</v>
      </c>
      <c r="U72" s="58">
        <v>0</v>
      </c>
      <c r="V72" s="58">
        <v>2</v>
      </c>
      <c r="W72" s="58">
        <v>0</v>
      </c>
      <c r="X72" s="58">
        <v>0</v>
      </c>
      <c r="Y72" s="58">
        <v>0</v>
      </c>
      <c r="Z72" s="58">
        <v>0</v>
      </c>
      <c r="AA72" s="58">
        <v>0</v>
      </c>
      <c r="AB72" s="58">
        <v>0</v>
      </c>
      <c r="AC72" s="58">
        <v>0</v>
      </c>
      <c r="AD72" s="58">
        <v>2</v>
      </c>
      <c r="AE72" s="58">
        <v>0</v>
      </c>
      <c r="AF72" s="58">
        <v>0</v>
      </c>
      <c r="AG72" s="58">
        <v>0</v>
      </c>
      <c r="AH72" s="58">
        <v>0</v>
      </c>
      <c r="AI72" s="58">
        <v>0</v>
      </c>
      <c r="AJ72" s="58">
        <v>0</v>
      </c>
      <c r="AK72" s="58">
        <v>0</v>
      </c>
      <c r="AL72" s="58">
        <v>0</v>
      </c>
      <c r="AM72" s="58">
        <v>0</v>
      </c>
      <c r="AN72" s="58">
        <v>0</v>
      </c>
      <c r="AO72" s="58">
        <v>0</v>
      </c>
      <c r="AP72" s="58">
        <v>0</v>
      </c>
      <c r="AQ72" s="58">
        <v>0</v>
      </c>
      <c r="AR72" s="58">
        <v>0</v>
      </c>
      <c r="AS72" s="58">
        <v>0</v>
      </c>
      <c r="AT72" s="58"/>
      <c r="AU72" s="58">
        <v>0</v>
      </c>
      <c r="AV72" s="58">
        <v>0</v>
      </c>
      <c r="AW72" s="58">
        <v>0</v>
      </c>
      <c r="AX72" s="58">
        <v>0</v>
      </c>
      <c r="AY72" s="58">
        <v>0</v>
      </c>
      <c r="AZ72" s="58">
        <v>0</v>
      </c>
      <c r="BA72" s="58">
        <v>0</v>
      </c>
      <c r="BB72" s="58">
        <v>0</v>
      </c>
      <c r="BC72" s="58">
        <v>0</v>
      </c>
      <c r="BD72" s="58">
        <v>0</v>
      </c>
      <c r="BE72" s="58">
        <v>0</v>
      </c>
      <c r="BF72" s="58">
        <v>0</v>
      </c>
      <c r="BG72" s="58">
        <v>0</v>
      </c>
      <c r="BH72" s="58">
        <v>0</v>
      </c>
      <c r="BI72" s="58">
        <v>0</v>
      </c>
      <c r="BJ72" s="58"/>
      <c r="BK72" s="58">
        <v>0</v>
      </c>
      <c r="BL72" s="58">
        <v>0</v>
      </c>
      <c r="BM72" s="58">
        <v>0</v>
      </c>
      <c r="BN72" s="58">
        <v>0</v>
      </c>
      <c r="BO72" s="58">
        <v>0</v>
      </c>
      <c r="BP72" s="58">
        <v>0</v>
      </c>
      <c r="BQ72" s="58">
        <v>0</v>
      </c>
      <c r="BR72" s="58">
        <v>0</v>
      </c>
      <c r="BS72" s="58"/>
      <c r="BT72" s="58"/>
      <c r="BU72" s="58"/>
      <c r="BV72" s="58"/>
      <c r="BW72" s="58"/>
      <c r="BX72" s="58"/>
      <c r="BY72" s="58"/>
      <c r="BZ72" s="58"/>
      <c r="CA72" s="58">
        <v>4</v>
      </c>
      <c r="CB72" s="58">
        <v>1</v>
      </c>
      <c r="CC72" s="58">
        <v>6</v>
      </c>
      <c r="CD72" s="58">
        <v>0</v>
      </c>
      <c r="CE72" s="58">
        <v>0</v>
      </c>
      <c r="CF72" s="58">
        <v>0</v>
      </c>
      <c r="CG72" s="58">
        <v>2</v>
      </c>
      <c r="CH72" s="58">
        <v>0</v>
      </c>
    </row>
    <row r="73" spans="1:127" s="13" customFormat="1" ht="36.75" customHeight="1" x14ac:dyDescent="0.25">
      <c r="A73" s="74">
        <v>65</v>
      </c>
      <c r="B73" s="78" t="s">
        <v>63</v>
      </c>
      <c r="C73" s="46">
        <v>1</v>
      </c>
      <c r="D73" s="25">
        <v>6</v>
      </c>
      <c r="E73" s="26"/>
      <c r="F73" s="26"/>
      <c r="G73" s="26"/>
      <c r="H73" s="26"/>
      <c r="I73" s="26"/>
      <c r="J73" s="26"/>
      <c r="K73" s="26"/>
      <c r="L73" s="26"/>
      <c r="M73" s="26"/>
      <c r="N73" s="26">
        <v>6</v>
      </c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5"/>
      <c r="CB73" s="26"/>
      <c r="CC73" s="25">
        <v>2</v>
      </c>
      <c r="CD73" s="25"/>
      <c r="CE73" s="25"/>
      <c r="CF73" s="25"/>
      <c r="CG73" s="25"/>
      <c r="CH73" s="102"/>
      <c r="CI73" s="88"/>
      <c r="CJ73" s="88"/>
      <c r="CK73" s="88"/>
      <c r="CL73" s="88"/>
      <c r="CM73" s="88"/>
      <c r="CN73" s="88"/>
      <c r="CO73" s="88"/>
      <c r="CP73" s="88"/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/>
      <c r="DU73" s="88"/>
      <c r="DV73" s="88"/>
      <c r="DW73" s="88"/>
    </row>
    <row r="74" spans="1:127" s="13" customFormat="1" ht="75" customHeight="1" x14ac:dyDescent="0.25">
      <c r="A74" s="74">
        <v>66</v>
      </c>
      <c r="B74" s="78" t="s">
        <v>110</v>
      </c>
      <c r="C74" s="46">
        <v>5</v>
      </c>
      <c r="D74" s="25">
        <v>16</v>
      </c>
      <c r="E74" s="26">
        <v>2</v>
      </c>
      <c r="F74" s="26">
        <v>0</v>
      </c>
      <c r="G74" s="26">
        <v>0</v>
      </c>
      <c r="H74" s="26">
        <v>0</v>
      </c>
      <c r="I74" s="26">
        <v>4</v>
      </c>
      <c r="J74" s="26">
        <v>0</v>
      </c>
      <c r="K74" s="26">
        <v>0</v>
      </c>
      <c r="L74" s="26">
        <v>0</v>
      </c>
      <c r="M74" s="26">
        <v>0</v>
      </c>
      <c r="N74" s="26">
        <v>9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  <c r="AA74" s="26">
        <v>0</v>
      </c>
      <c r="AB74" s="26">
        <v>0</v>
      </c>
      <c r="AC74" s="26">
        <v>0</v>
      </c>
      <c r="AD74" s="26">
        <v>0</v>
      </c>
      <c r="AE74" s="26">
        <v>0</v>
      </c>
      <c r="AF74" s="26">
        <v>0</v>
      </c>
      <c r="AG74" s="26">
        <v>0</v>
      </c>
      <c r="AH74" s="26">
        <v>0</v>
      </c>
      <c r="AI74" s="26">
        <v>0</v>
      </c>
      <c r="AJ74" s="26">
        <v>0</v>
      </c>
      <c r="AK74" s="26">
        <v>0</v>
      </c>
      <c r="AL74" s="26">
        <v>1</v>
      </c>
      <c r="AM74" s="26">
        <v>1</v>
      </c>
      <c r="AN74" s="26">
        <v>0</v>
      </c>
      <c r="AO74" s="26">
        <v>0</v>
      </c>
      <c r="AP74" s="26">
        <v>0</v>
      </c>
      <c r="AQ74" s="26">
        <v>0</v>
      </c>
      <c r="AR74" s="26">
        <v>0</v>
      </c>
      <c r="AS74" s="26">
        <v>0</v>
      </c>
      <c r="AT74" s="26">
        <v>0</v>
      </c>
      <c r="AU74" s="26">
        <v>0</v>
      </c>
      <c r="AV74" s="26">
        <v>0</v>
      </c>
      <c r="AW74" s="26">
        <v>0</v>
      </c>
      <c r="AX74" s="26">
        <v>0</v>
      </c>
      <c r="AY74" s="26">
        <v>0</v>
      </c>
      <c r="AZ74" s="26">
        <v>0</v>
      </c>
      <c r="BA74" s="26">
        <v>0</v>
      </c>
      <c r="BB74" s="26">
        <v>0</v>
      </c>
      <c r="BC74" s="26">
        <v>0</v>
      </c>
      <c r="BD74" s="26">
        <v>0</v>
      </c>
      <c r="BE74" s="26">
        <v>1</v>
      </c>
      <c r="BF74" s="26">
        <v>0</v>
      </c>
      <c r="BG74" s="26">
        <v>0</v>
      </c>
      <c r="BH74" s="26">
        <v>0</v>
      </c>
      <c r="BI74" s="26">
        <v>0</v>
      </c>
      <c r="BJ74" s="26">
        <v>0</v>
      </c>
      <c r="BK74" s="26">
        <v>0</v>
      </c>
      <c r="BL74" s="26">
        <v>0</v>
      </c>
      <c r="BM74" s="26">
        <v>0</v>
      </c>
      <c r="BN74" s="26">
        <v>0</v>
      </c>
      <c r="BO74" s="26">
        <v>0</v>
      </c>
      <c r="BP74" s="26">
        <v>0</v>
      </c>
      <c r="BQ74" s="26">
        <v>0</v>
      </c>
      <c r="BR74" s="26">
        <v>0</v>
      </c>
      <c r="BS74" s="26"/>
      <c r="BT74" s="26"/>
      <c r="BU74" s="26"/>
      <c r="BV74" s="26"/>
      <c r="BW74" s="26"/>
      <c r="BX74" s="26"/>
      <c r="BY74" s="26"/>
      <c r="BZ74" s="26"/>
      <c r="CA74" s="25">
        <v>0</v>
      </c>
      <c r="CB74" s="26">
        <v>0</v>
      </c>
      <c r="CC74" s="25">
        <v>0</v>
      </c>
      <c r="CD74" s="25">
        <v>0</v>
      </c>
      <c r="CE74" s="25">
        <v>0</v>
      </c>
      <c r="CF74" s="25">
        <v>0</v>
      </c>
      <c r="CG74" s="25">
        <v>1</v>
      </c>
      <c r="CH74" s="102">
        <v>5</v>
      </c>
    </row>
    <row r="75" spans="1:127" s="13" customFormat="1" ht="24.75" customHeight="1" x14ac:dyDescent="0.25">
      <c r="A75" s="74">
        <v>67</v>
      </c>
      <c r="B75" s="78" t="s">
        <v>61</v>
      </c>
      <c r="C75" s="46">
        <v>0</v>
      </c>
      <c r="D75" s="25">
        <v>4</v>
      </c>
      <c r="E75" s="26">
        <v>4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6">
        <v>0</v>
      </c>
      <c r="Y75" s="26">
        <v>1</v>
      </c>
      <c r="Z75" s="26">
        <v>0</v>
      </c>
      <c r="AA75" s="26">
        <v>0</v>
      </c>
      <c r="AB75" s="26">
        <v>0</v>
      </c>
      <c r="AC75" s="26">
        <v>0</v>
      </c>
      <c r="AD75" s="26">
        <v>0</v>
      </c>
      <c r="AE75" s="26">
        <v>0</v>
      </c>
      <c r="AF75" s="26">
        <v>0</v>
      </c>
      <c r="AG75" s="26">
        <v>1</v>
      </c>
      <c r="AH75" s="26">
        <v>0</v>
      </c>
      <c r="AI75" s="26">
        <v>0</v>
      </c>
      <c r="AJ75" s="26">
        <v>0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6">
        <v>0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0</v>
      </c>
      <c r="BB75" s="26">
        <v>0</v>
      </c>
      <c r="BC75" s="25">
        <v>0</v>
      </c>
      <c r="BD75" s="25">
        <v>0</v>
      </c>
      <c r="BE75" s="25">
        <v>0</v>
      </c>
      <c r="BF75" s="25">
        <v>0</v>
      </c>
      <c r="BG75" s="25">
        <v>0</v>
      </c>
      <c r="BH75" s="25">
        <v>0</v>
      </c>
      <c r="BI75" s="25">
        <v>0</v>
      </c>
      <c r="BJ75" s="25">
        <v>0</v>
      </c>
      <c r="BK75" s="25">
        <v>0</v>
      </c>
      <c r="BL75" s="26">
        <v>0</v>
      </c>
      <c r="BM75" s="26">
        <v>2</v>
      </c>
      <c r="BN75" s="26">
        <v>0</v>
      </c>
      <c r="BO75" s="26">
        <v>0</v>
      </c>
      <c r="BP75" s="26">
        <v>0</v>
      </c>
      <c r="BQ75" s="26">
        <v>0</v>
      </c>
      <c r="BR75" s="26">
        <v>0</v>
      </c>
      <c r="BS75" s="26"/>
      <c r="BT75" s="26"/>
      <c r="BU75" s="26"/>
      <c r="BV75" s="26"/>
      <c r="BW75" s="26"/>
      <c r="BX75" s="26"/>
      <c r="BY75" s="26"/>
      <c r="BZ75" s="26"/>
      <c r="CA75" s="25">
        <v>2</v>
      </c>
      <c r="CB75" s="26">
        <v>2</v>
      </c>
      <c r="CC75" s="25">
        <v>2</v>
      </c>
      <c r="CD75" s="25">
        <v>0</v>
      </c>
      <c r="CE75" s="25">
        <v>1</v>
      </c>
      <c r="CF75" s="25" t="s">
        <v>323</v>
      </c>
      <c r="CG75" s="25">
        <v>1</v>
      </c>
      <c r="CH75" s="102">
        <v>0</v>
      </c>
    </row>
    <row r="76" spans="1:127" s="13" customFormat="1" ht="33" customHeight="1" x14ac:dyDescent="0.25">
      <c r="A76" s="74">
        <v>68</v>
      </c>
      <c r="B76" s="78" t="s">
        <v>111</v>
      </c>
      <c r="C76" s="46">
        <v>2</v>
      </c>
      <c r="D76" s="25">
        <v>6</v>
      </c>
      <c r="E76" s="26">
        <v>5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1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26">
        <v>0</v>
      </c>
      <c r="AD76" s="26">
        <v>0</v>
      </c>
      <c r="AE76" s="26">
        <v>1</v>
      </c>
      <c r="AF76" s="26">
        <v>0</v>
      </c>
      <c r="AG76" s="26">
        <v>1</v>
      </c>
      <c r="AH76" s="26">
        <v>0</v>
      </c>
      <c r="AI76" s="26">
        <v>0</v>
      </c>
      <c r="AJ76" s="26">
        <v>0</v>
      </c>
      <c r="AK76" s="26">
        <v>0</v>
      </c>
      <c r="AL76" s="26">
        <v>3</v>
      </c>
      <c r="AM76" s="26">
        <v>0</v>
      </c>
      <c r="AN76" s="26">
        <v>0</v>
      </c>
      <c r="AO76" s="26">
        <v>0</v>
      </c>
      <c r="AP76" s="26">
        <v>0</v>
      </c>
      <c r="AQ76" s="26">
        <v>0</v>
      </c>
      <c r="AR76" s="26">
        <v>0</v>
      </c>
      <c r="AS76" s="26">
        <v>0</v>
      </c>
      <c r="AT76" s="26">
        <v>0</v>
      </c>
      <c r="AU76" s="26">
        <v>0</v>
      </c>
      <c r="AV76" s="26">
        <v>0</v>
      </c>
      <c r="AW76" s="26">
        <v>0</v>
      </c>
      <c r="AX76" s="26">
        <v>0</v>
      </c>
      <c r="AY76" s="26">
        <v>0</v>
      </c>
      <c r="AZ76" s="26">
        <v>0</v>
      </c>
      <c r="BA76" s="26">
        <v>0</v>
      </c>
      <c r="BB76" s="26">
        <v>0</v>
      </c>
      <c r="BC76" s="26">
        <v>0</v>
      </c>
      <c r="BD76" s="26">
        <v>0</v>
      </c>
      <c r="BE76" s="26">
        <v>0</v>
      </c>
      <c r="BF76" s="26">
        <v>0</v>
      </c>
      <c r="BG76" s="26">
        <v>0</v>
      </c>
      <c r="BH76" s="26">
        <v>0</v>
      </c>
      <c r="BI76" s="26">
        <v>0</v>
      </c>
      <c r="BJ76" s="26">
        <v>0</v>
      </c>
      <c r="BK76" s="26">
        <v>0</v>
      </c>
      <c r="BL76" s="26">
        <v>0</v>
      </c>
      <c r="BM76" s="26">
        <v>0</v>
      </c>
      <c r="BN76" s="26">
        <v>0</v>
      </c>
      <c r="BO76" s="26">
        <v>0</v>
      </c>
      <c r="BP76" s="26">
        <v>0</v>
      </c>
      <c r="BQ76" s="26">
        <v>0</v>
      </c>
      <c r="BR76" s="26">
        <v>0</v>
      </c>
      <c r="BS76" s="26"/>
      <c r="BT76" s="26"/>
      <c r="BU76" s="26"/>
      <c r="BV76" s="26"/>
      <c r="BW76" s="26"/>
      <c r="BX76" s="26"/>
      <c r="BY76" s="26"/>
      <c r="BZ76" s="26"/>
      <c r="CA76" s="25">
        <v>2</v>
      </c>
      <c r="CB76" s="26">
        <v>2</v>
      </c>
      <c r="CC76" s="25">
        <v>2</v>
      </c>
      <c r="CD76" s="25">
        <v>0</v>
      </c>
      <c r="CE76" s="25">
        <v>0</v>
      </c>
      <c r="CF76" s="25">
        <v>0</v>
      </c>
      <c r="CG76" s="25">
        <v>2</v>
      </c>
      <c r="CH76" s="102">
        <v>6</v>
      </c>
    </row>
    <row r="77" spans="1:127" s="13" customFormat="1" ht="32.25" customHeight="1" x14ac:dyDescent="0.25">
      <c r="A77" s="74">
        <v>69</v>
      </c>
      <c r="B77" s="78" t="s">
        <v>62</v>
      </c>
      <c r="C77" s="46">
        <v>4</v>
      </c>
      <c r="D77" s="46">
        <v>6</v>
      </c>
      <c r="E77" s="46">
        <v>1</v>
      </c>
      <c r="F77" s="46">
        <v>1</v>
      </c>
      <c r="G77" s="46"/>
      <c r="H77" s="46"/>
      <c r="I77" s="46">
        <v>1</v>
      </c>
      <c r="J77" s="46"/>
      <c r="K77" s="46"/>
      <c r="L77" s="46"/>
      <c r="M77" s="46"/>
      <c r="N77" s="46">
        <v>1</v>
      </c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>
        <v>1</v>
      </c>
      <c r="AE77" s="46"/>
      <c r="AF77" s="46"/>
      <c r="AG77" s="46"/>
      <c r="AH77" s="46"/>
      <c r="AI77" s="46"/>
      <c r="AJ77" s="46"/>
      <c r="AK77" s="46"/>
      <c r="AL77" s="46"/>
      <c r="AM77" s="46">
        <v>1</v>
      </c>
      <c r="AN77" s="46">
        <v>1</v>
      </c>
      <c r="AO77" s="46"/>
      <c r="AP77" s="46"/>
      <c r="AQ77" s="46"/>
      <c r="AR77" s="46"/>
      <c r="AS77" s="46"/>
      <c r="AT77" s="46">
        <v>1</v>
      </c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6"/>
      <c r="BR77" s="46"/>
      <c r="BS77" s="46"/>
      <c r="BT77" s="46"/>
      <c r="BU77" s="46"/>
      <c r="BV77" s="46"/>
      <c r="BW77" s="46"/>
      <c r="BX77" s="46"/>
      <c r="BY77" s="46"/>
      <c r="BZ77" s="46"/>
      <c r="CA77" s="46">
        <v>0</v>
      </c>
      <c r="CB77" s="46">
        <v>0</v>
      </c>
      <c r="CC77" s="46">
        <v>2</v>
      </c>
      <c r="CD77" s="46">
        <v>0</v>
      </c>
      <c r="CE77" s="46">
        <v>2</v>
      </c>
      <c r="CF77" s="46"/>
      <c r="CG77" s="25">
        <v>0</v>
      </c>
      <c r="CH77" s="110">
        <v>12</v>
      </c>
    </row>
    <row r="78" spans="1:127" s="13" customFormat="1" ht="51.75" customHeight="1" x14ac:dyDescent="0.25">
      <c r="A78" s="74">
        <v>70</v>
      </c>
      <c r="B78" s="78" t="s">
        <v>112</v>
      </c>
      <c r="C78" s="46">
        <v>3</v>
      </c>
      <c r="D78" s="25">
        <v>13</v>
      </c>
      <c r="E78" s="26">
        <v>4</v>
      </c>
      <c r="F78" s="26">
        <v>0</v>
      </c>
      <c r="G78" s="26">
        <v>0</v>
      </c>
      <c r="H78" s="26">
        <v>2</v>
      </c>
      <c r="I78" s="26">
        <v>1</v>
      </c>
      <c r="J78" s="26">
        <v>0</v>
      </c>
      <c r="K78" s="26">
        <v>0</v>
      </c>
      <c r="L78" s="26">
        <v>0</v>
      </c>
      <c r="M78" s="26">
        <v>0</v>
      </c>
      <c r="N78" s="26">
        <v>6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26">
        <v>0</v>
      </c>
      <c r="W78" s="26">
        <v>0</v>
      </c>
      <c r="X78" s="26">
        <v>0</v>
      </c>
      <c r="Y78" s="26">
        <v>0</v>
      </c>
      <c r="Z78" s="26">
        <v>1</v>
      </c>
      <c r="AA78" s="26">
        <v>0</v>
      </c>
      <c r="AB78" s="26">
        <v>0</v>
      </c>
      <c r="AC78" s="26">
        <v>0</v>
      </c>
      <c r="AD78" s="26">
        <v>0</v>
      </c>
      <c r="AE78" s="26">
        <v>0</v>
      </c>
      <c r="AF78" s="26">
        <v>0</v>
      </c>
      <c r="AG78" s="26">
        <v>0</v>
      </c>
      <c r="AH78" s="26">
        <v>0</v>
      </c>
      <c r="AI78" s="26">
        <v>0</v>
      </c>
      <c r="AJ78" s="26">
        <v>0</v>
      </c>
      <c r="AK78" s="26">
        <v>0</v>
      </c>
      <c r="AL78" s="26">
        <v>3</v>
      </c>
      <c r="AM78" s="26">
        <v>0</v>
      </c>
      <c r="AN78" s="26">
        <v>0</v>
      </c>
      <c r="AO78" s="26">
        <v>0</v>
      </c>
      <c r="AP78" s="26">
        <v>0</v>
      </c>
      <c r="AQ78" s="26">
        <v>0</v>
      </c>
      <c r="AR78" s="26">
        <v>0</v>
      </c>
      <c r="AS78" s="26">
        <v>0</v>
      </c>
      <c r="AT78" s="26">
        <v>0</v>
      </c>
      <c r="AU78" s="26">
        <v>0</v>
      </c>
      <c r="AV78" s="26">
        <v>0</v>
      </c>
      <c r="AW78" s="26">
        <v>0</v>
      </c>
      <c r="AX78" s="26">
        <v>0</v>
      </c>
      <c r="AY78" s="26">
        <v>0</v>
      </c>
      <c r="AZ78" s="26">
        <v>0</v>
      </c>
      <c r="BA78" s="26">
        <v>0</v>
      </c>
      <c r="BB78" s="26">
        <v>0</v>
      </c>
      <c r="BC78" s="26">
        <v>0</v>
      </c>
      <c r="BD78" s="26">
        <v>0</v>
      </c>
      <c r="BE78" s="26">
        <v>0</v>
      </c>
      <c r="BF78" s="26">
        <v>0</v>
      </c>
      <c r="BG78" s="26">
        <v>0</v>
      </c>
      <c r="BH78" s="26">
        <v>0</v>
      </c>
      <c r="BI78" s="26">
        <v>0</v>
      </c>
      <c r="BJ78" s="26">
        <v>0</v>
      </c>
      <c r="BK78" s="26">
        <v>0</v>
      </c>
      <c r="BL78" s="26">
        <v>0</v>
      </c>
      <c r="BM78" s="26">
        <v>0</v>
      </c>
      <c r="BN78" s="26">
        <v>0</v>
      </c>
      <c r="BO78" s="26">
        <v>0</v>
      </c>
      <c r="BP78" s="26">
        <v>0</v>
      </c>
      <c r="BQ78" s="26">
        <v>0</v>
      </c>
      <c r="BR78" s="26">
        <v>0</v>
      </c>
      <c r="BS78" s="26"/>
      <c r="BT78" s="26"/>
      <c r="BU78" s="26"/>
      <c r="BV78" s="26"/>
      <c r="BW78" s="26"/>
      <c r="BX78" s="26"/>
      <c r="BY78" s="26"/>
      <c r="BZ78" s="26"/>
      <c r="CA78" s="25">
        <v>1</v>
      </c>
      <c r="CB78" s="26">
        <v>1</v>
      </c>
      <c r="CC78" s="25">
        <v>4</v>
      </c>
      <c r="CD78" s="25">
        <v>0</v>
      </c>
      <c r="CE78" s="25">
        <v>0</v>
      </c>
      <c r="CF78" s="25">
        <v>0</v>
      </c>
      <c r="CG78" s="25">
        <v>5</v>
      </c>
      <c r="CH78" s="102">
        <v>3</v>
      </c>
    </row>
    <row r="79" spans="1:127" s="13" customFormat="1" ht="33" customHeight="1" x14ac:dyDescent="0.25">
      <c r="A79" s="74">
        <v>71</v>
      </c>
      <c r="B79" s="78" t="s">
        <v>60</v>
      </c>
      <c r="C79" s="46">
        <v>7</v>
      </c>
      <c r="D79" s="46">
        <v>11</v>
      </c>
      <c r="E79" s="46">
        <v>9</v>
      </c>
      <c r="F79" s="46">
        <v>0</v>
      </c>
      <c r="G79" s="46">
        <v>0</v>
      </c>
      <c r="H79" s="46">
        <v>0</v>
      </c>
      <c r="I79" s="46">
        <v>3</v>
      </c>
      <c r="J79" s="46">
        <v>0</v>
      </c>
      <c r="K79" s="46">
        <v>0</v>
      </c>
      <c r="L79" s="46">
        <v>0</v>
      </c>
      <c r="M79" s="46">
        <v>1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46">
        <v>0</v>
      </c>
      <c r="Z79" s="46">
        <v>0</v>
      </c>
      <c r="AA79" s="46">
        <v>0</v>
      </c>
      <c r="AB79" s="46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  <c r="AW79" s="46">
        <v>0</v>
      </c>
      <c r="AX79" s="46">
        <v>0</v>
      </c>
      <c r="AY79" s="46">
        <v>0</v>
      </c>
      <c r="AZ79" s="46">
        <v>0</v>
      </c>
      <c r="BA79" s="46">
        <v>0</v>
      </c>
      <c r="BB79" s="46">
        <v>0</v>
      </c>
      <c r="BC79" s="46">
        <v>0</v>
      </c>
      <c r="BD79" s="46">
        <v>0</v>
      </c>
      <c r="BE79" s="46">
        <v>0</v>
      </c>
      <c r="BF79" s="46">
        <v>0</v>
      </c>
      <c r="BG79" s="46">
        <v>0</v>
      </c>
      <c r="BH79" s="46">
        <v>7</v>
      </c>
      <c r="BI79" s="46">
        <v>0</v>
      </c>
      <c r="BJ79" s="46">
        <v>0</v>
      </c>
      <c r="BK79" s="46">
        <v>0</v>
      </c>
      <c r="BL79" s="46">
        <v>0</v>
      </c>
      <c r="BM79" s="46">
        <v>0</v>
      </c>
      <c r="BN79" s="46">
        <v>0</v>
      </c>
      <c r="BO79" s="46">
        <v>0</v>
      </c>
      <c r="BP79" s="46">
        <v>0</v>
      </c>
      <c r="BQ79" s="46">
        <v>0</v>
      </c>
      <c r="BR79" s="46">
        <v>0</v>
      </c>
      <c r="BS79" s="46"/>
      <c r="BT79" s="46"/>
      <c r="BU79" s="46"/>
      <c r="BV79" s="46"/>
      <c r="BW79" s="46"/>
      <c r="BX79" s="46"/>
      <c r="BY79" s="46"/>
      <c r="BZ79" s="46"/>
      <c r="CA79" s="46">
        <v>1</v>
      </c>
      <c r="CB79" s="46">
        <v>1</v>
      </c>
      <c r="CC79" s="46">
        <v>4</v>
      </c>
      <c r="CD79" s="46">
        <v>0</v>
      </c>
      <c r="CE79" s="46">
        <v>6</v>
      </c>
      <c r="CF79" s="46">
        <v>2</v>
      </c>
      <c r="CG79" s="25">
        <v>3</v>
      </c>
      <c r="CH79" s="102">
        <v>8</v>
      </c>
    </row>
    <row r="80" spans="1:127" s="13" customFormat="1" ht="36.75" customHeight="1" x14ac:dyDescent="0.25">
      <c r="A80" s="74">
        <v>72</v>
      </c>
      <c r="B80" s="78" t="s">
        <v>113</v>
      </c>
      <c r="C80" s="46">
        <v>3</v>
      </c>
      <c r="D80" s="25">
        <v>4</v>
      </c>
      <c r="E80" s="26"/>
      <c r="F80" s="26"/>
      <c r="G80" s="26">
        <v>1</v>
      </c>
      <c r="H80" s="26">
        <v>1</v>
      </c>
      <c r="I80" s="26"/>
      <c r="J80" s="26"/>
      <c r="K80" s="26"/>
      <c r="L80" s="26"/>
      <c r="M80" s="26"/>
      <c r="N80" s="26">
        <v>2</v>
      </c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>
        <v>2</v>
      </c>
      <c r="CD80" s="25"/>
      <c r="CE80" s="25"/>
      <c r="CF80" s="25"/>
      <c r="CG80" s="25">
        <v>0</v>
      </c>
      <c r="CH80" s="102">
        <v>30</v>
      </c>
    </row>
    <row r="81" spans="1:128" s="13" customFormat="1" ht="37.5" customHeight="1" x14ac:dyDescent="0.25">
      <c r="A81" s="74">
        <v>73</v>
      </c>
      <c r="B81" s="78" t="s">
        <v>114</v>
      </c>
      <c r="C81" s="46">
        <v>4</v>
      </c>
      <c r="D81" s="25">
        <v>7</v>
      </c>
      <c r="E81" s="26">
        <v>2</v>
      </c>
      <c r="F81" s="26">
        <v>0</v>
      </c>
      <c r="G81" s="26">
        <v>0</v>
      </c>
      <c r="H81" s="26">
        <v>1</v>
      </c>
      <c r="I81" s="26">
        <v>1</v>
      </c>
      <c r="J81" s="26">
        <v>0</v>
      </c>
      <c r="K81" s="26">
        <v>1</v>
      </c>
      <c r="L81" s="26">
        <v>0</v>
      </c>
      <c r="M81" s="26">
        <v>0</v>
      </c>
      <c r="N81" s="26">
        <v>1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1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v>0</v>
      </c>
      <c r="AK81" s="26">
        <v>0</v>
      </c>
      <c r="AL81" s="26">
        <v>1</v>
      </c>
      <c r="AM81" s="26">
        <v>0</v>
      </c>
      <c r="AN81" s="26">
        <v>0</v>
      </c>
      <c r="AO81" s="25" t="s">
        <v>237</v>
      </c>
      <c r="AP81" s="26">
        <v>0</v>
      </c>
      <c r="AQ81" s="26">
        <v>0</v>
      </c>
      <c r="AR81" s="26">
        <v>0</v>
      </c>
      <c r="AS81" s="26">
        <v>0</v>
      </c>
      <c r="AT81" s="26">
        <v>0</v>
      </c>
      <c r="AU81" s="26">
        <v>0</v>
      </c>
      <c r="AV81" s="26">
        <v>0</v>
      </c>
      <c r="AW81" s="26">
        <v>0</v>
      </c>
      <c r="AX81" s="26">
        <v>0</v>
      </c>
      <c r="AY81" s="26">
        <v>0</v>
      </c>
      <c r="AZ81" s="26">
        <v>0</v>
      </c>
      <c r="BA81" s="26">
        <v>0</v>
      </c>
      <c r="BB81" s="26">
        <v>0</v>
      </c>
      <c r="BC81" s="26">
        <v>0</v>
      </c>
      <c r="BD81" s="26">
        <v>0</v>
      </c>
      <c r="BE81" s="26">
        <v>0</v>
      </c>
      <c r="BF81" s="26">
        <v>0</v>
      </c>
      <c r="BG81" s="26">
        <v>0</v>
      </c>
      <c r="BH81" s="26">
        <v>0</v>
      </c>
      <c r="BI81" s="26">
        <v>0</v>
      </c>
      <c r="BJ81" s="26">
        <v>0</v>
      </c>
      <c r="BK81" s="26">
        <v>0</v>
      </c>
      <c r="BL81" s="26">
        <v>0</v>
      </c>
      <c r="BM81" s="26">
        <v>0</v>
      </c>
      <c r="BN81" s="26">
        <v>0</v>
      </c>
      <c r="BO81" s="26">
        <v>0</v>
      </c>
      <c r="BP81" s="26">
        <v>0</v>
      </c>
      <c r="BQ81" s="26">
        <v>0</v>
      </c>
      <c r="BR81" s="26">
        <v>0</v>
      </c>
      <c r="BS81" s="26"/>
      <c r="BT81" s="26"/>
      <c r="BU81" s="26"/>
      <c r="BV81" s="26"/>
      <c r="BW81" s="26"/>
      <c r="BX81" s="26"/>
      <c r="BY81" s="26"/>
      <c r="BZ81" s="26"/>
      <c r="CA81" s="25">
        <v>0</v>
      </c>
      <c r="CB81" s="26">
        <v>0</v>
      </c>
      <c r="CC81" s="25">
        <v>4</v>
      </c>
      <c r="CD81" s="25">
        <v>0</v>
      </c>
      <c r="CE81" s="25">
        <v>0</v>
      </c>
      <c r="CF81" s="25">
        <v>0</v>
      </c>
      <c r="CG81" s="25">
        <v>1</v>
      </c>
      <c r="CH81" s="102">
        <v>1</v>
      </c>
    </row>
    <row r="82" spans="1:128" s="13" customFormat="1" ht="37.5" customHeight="1" x14ac:dyDescent="0.3">
      <c r="A82" s="74">
        <v>74</v>
      </c>
      <c r="B82" s="78" t="s">
        <v>59</v>
      </c>
      <c r="C82" s="46">
        <v>3</v>
      </c>
      <c r="D82" s="25">
        <v>8</v>
      </c>
      <c r="E82" s="26">
        <v>5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3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0</v>
      </c>
      <c r="AB82" s="26">
        <v>0</v>
      </c>
      <c r="AC82" s="26">
        <v>0</v>
      </c>
      <c r="AD82" s="26">
        <v>0</v>
      </c>
      <c r="AE82" s="26">
        <v>0</v>
      </c>
      <c r="AF82" s="26">
        <v>1</v>
      </c>
      <c r="AG82" s="26">
        <v>0</v>
      </c>
      <c r="AH82" s="26">
        <v>0</v>
      </c>
      <c r="AI82" s="26">
        <v>0</v>
      </c>
      <c r="AJ82" s="26">
        <v>0</v>
      </c>
      <c r="AK82" s="26">
        <v>0</v>
      </c>
      <c r="AL82" s="26">
        <v>1</v>
      </c>
      <c r="AM82" s="26">
        <v>0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</v>
      </c>
      <c r="AT82" s="26">
        <v>0</v>
      </c>
      <c r="AU82" s="26">
        <v>0</v>
      </c>
      <c r="AV82" s="26">
        <v>0</v>
      </c>
      <c r="AW82" s="26">
        <v>1</v>
      </c>
      <c r="AX82" s="26">
        <v>0</v>
      </c>
      <c r="AY82" s="26">
        <v>0</v>
      </c>
      <c r="AZ82" s="26">
        <v>0</v>
      </c>
      <c r="BA82" s="26">
        <v>0</v>
      </c>
      <c r="BB82" s="26">
        <v>0</v>
      </c>
      <c r="BC82" s="26">
        <v>0</v>
      </c>
      <c r="BD82" s="26">
        <v>0</v>
      </c>
      <c r="BE82" s="26">
        <v>1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</v>
      </c>
      <c r="BL82" s="26">
        <v>0</v>
      </c>
      <c r="BM82" s="26">
        <v>0</v>
      </c>
      <c r="BN82" s="26">
        <v>0</v>
      </c>
      <c r="BO82" s="26">
        <v>0</v>
      </c>
      <c r="BP82" s="26">
        <v>0</v>
      </c>
      <c r="BQ82" s="26">
        <v>0</v>
      </c>
      <c r="BR82" s="26">
        <v>1</v>
      </c>
      <c r="BS82" s="26"/>
      <c r="BT82" s="26"/>
      <c r="BU82" s="26"/>
      <c r="BV82" s="26"/>
      <c r="BW82" s="26"/>
      <c r="BX82" s="26"/>
      <c r="BY82" s="26"/>
      <c r="BZ82" s="26"/>
      <c r="CA82" s="26">
        <v>0</v>
      </c>
      <c r="CB82" s="26">
        <v>0</v>
      </c>
      <c r="CC82" s="25">
        <v>0</v>
      </c>
      <c r="CD82" s="25">
        <v>0</v>
      </c>
      <c r="CE82" s="25">
        <v>0</v>
      </c>
      <c r="CF82" s="25">
        <v>0</v>
      </c>
      <c r="CG82" s="25">
        <v>1</v>
      </c>
      <c r="CH82" s="109">
        <v>8</v>
      </c>
    </row>
    <row r="83" spans="1:128" s="13" customFormat="1" ht="38.25" customHeight="1" x14ac:dyDescent="0.25">
      <c r="A83" s="74">
        <v>75</v>
      </c>
      <c r="B83" s="78" t="s">
        <v>58</v>
      </c>
      <c r="C83" s="46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46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46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5">
        <v>0</v>
      </c>
      <c r="X83" s="46">
        <v>0</v>
      </c>
      <c r="Y83" s="25">
        <v>0</v>
      </c>
      <c r="Z83" s="25">
        <v>0</v>
      </c>
      <c r="AA83" s="25">
        <v>0</v>
      </c>
      <c r="AB83" s="25">
        <v>0</v>
      </c>
      <c r="AC83" s="25">
        <v>0</v>
      </c>
      <c r="AD83" s="25">
        <v>0</v>
      </c>
      <c r="AE83" s="46">
        <v>0</v>
      </c>
      <c r="AF83" s="25">
        <v>0</v>
      </c>
      <c r="AG83" s="25">
        <v>0</v>
      </c>
      <c r="AH83" s="25">
        <v>0</v>
      </c>
      <c r="AI83" s="25">
        <v>0</v>
      </c>
      <c r="AJ83" s="25">
        <v>0</v>
      </c>
      <c r="AK83" s="25">
        <v>0</v>
      </c>
      <c r="AL83" s="46">
        <v>0</v>
      </c>
      <c r="AM83" s="25">
        <v>0</v>
      </c>
      <c r="AN83" s="25">
        <v>0</v>
      </c>
      <c r="AO83" s="25">
        <v>0</v>
      </c>
      <c r="AP83" s="25">
        <v>0</v>
      </c>
      <c r="AQ83" s="25">
        <v>0</v>
      </c>
      <c r="AR83" s="25">
        <v>0</v>
      </c>
      <c r="AS83" s="46">
        <v>0</v>
      </c>
      <c r="AT83" s="25">
        <v>0</v>
      </c>
      <c r="AU83" s="25">
        <v>0</v>
      </c>
      <c r="AV83" s="25">
        <v>0</v>
      </c>
      <c r="AW83" s="25">
        <v>0</v>
      </c>
      <c r="AX83" s="25">
        <v>0</v>
      </c>
      <c r="AY83" s="25">
        <v>0</v>
      </c>
      <c r="AZ83" s="46">
        <v>0</v>
      </c>
      <c r="BA83" s="25">
        <v>0</v>
      </c>
      <c r="BB83" s="25">
        <v>0</v>
      </c>
      <c r="BC83" s="25">
        <v>0</v>
      </c>
      <c r="BD83" s="25">
        <v>0</v>
      </c>
      <c r="BE83" s="25">
        <v>0</v>
      </c>
      <c r="BF83" s="25">
        <v>0</v>
      </c>
      <c r="BG83" s="46">
        <v>0</v>
      </c>
      <c r="BH83" s="25">
        <v>0</v>
      </c>
      <c r="BI83" s="25">
        <v>0</v>
      </c>
      <c r="BJ83" s="25">
        <v>0</v>
      </c>
      <c r="BK83" s="25">
        <v>0</v>
      </c>
      <c r="BL83" s="25">
        <v>0</v>
      </c>
      <c r="BM83" s="25">
        <v>0</v>
      </c>
      <c r="BN83" s="46">
        <v>0</v>
      </c>
      <c r="BO83" s="25">
        <v>0</v>
      </c>
      <c r="BP83" s="25">
        <v>0</v>
      </c>
      <c r="BQ83" s="25">
        <v>0</v>
      </c>
      <c r="BR83" s="25">
        <v>0</v>
      </c>
      <c r="BS83" s="25"/>
      <c r="BT83" s="25"/>
      <c r="BU83" s="25"/>
      <c r="BV83" s="25"/>
      <c r="BW83" s="25"/>
      <c r="BX83" s="25"/>
      <c r="BY83" s="25"/>
      <c r="BZ83" s="25"/>
      <c r="CA83" s="25">
        <v>0</v>
      </c>
      <c r="CB83" s="25">
        <v>0</v>
      </c>
      <c r="CC83" s="46">
        <v>0</v>
      </c>
      <c r="CD83" s="25">
        <v>0</v>
      </c>
      <c r="CE83" s="25">
        <v>0</v>
      </c>
      <c r="CF83" s="25">
        <v>0</v>
      </c>
      <c r="CG83" s="25">
        <v>0</v>
      </c>
      <c r="CH83" s="25">
        <v>0</v>
      </c>
      <c r="CI83" s="88"/>
      <c r="CJ83" s="88"/>
      <c r="CK83" s="88"/>
      <c r="CL83" s="88"/>
      <c r="CM83" s="88"/>
      <c r="CN83" s="88"/>
      <c r="CO83" s="88"/>
      <c r="CP83" s="88"/>
      <c r="CQ83" s="88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8"/>
      <c r="DD83" s="88"/>
      <c r="DE83" s="88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8"/>
      <c r="DQ83" s="88"/>
      <c r="DR83" s="88"/>
      <c r="DS83" s="88"/>
      <c r="DT83" s="88"/>
      <c r="DU83" s="88"/>
      <c r="DV83" s="88"/>
      <c r="DW83" s="88"/>
    </row>
    <row r="84" spans="1:128" s="13" customFormat="1" ht="34.5" customHeight="1" x14ac:dyDescent="0.25">
      <c r="A84" s="74">
        <v>76</v>
      </c>
      <c r="B84" s="78" t="s">
        <v>57</v>
      </c>
      <c r="C84" s="26">
        <v>1</v>
      </c>
      <c r="D84" s="26">
        <v>2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2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0</v>
      </c>
      <c r="AC84" s="26">
        <v>0</v>
      </c>
      <c r="AD84" s="26">
        <v>0</v>
      </c>
      <c r="AE84" s="26">
        <v>0</v>
      </c>
      <c r="AF84" s="26">
        <v>0</v>
      </c>
      <c r="AG84" s="26">
        <v>0</v>
      </c>
      <c r="AH84" s="26">
        <v>0</v>
      </c>
      <c r="AI84" s="26">
        <v>0</v>
      </c>
      <c r="AJ84" s="26">
        <v>0</v>
      </c>
      <c r="AK84" s="26">
        <v>0</v>
      </c>
      <c r="AL84" s="26">
        <v>0</v>
      </c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5">
        <v>0</v>
      </c>
      <c r="CB84" s="26">
        <v>0</v>
      </c>
      <c r="CC84" s="25">
        <v>0</v>
      </c>
      <c r="CD84" s="25">
        <v>0</v>
      </c>
      <c r="CE84" s="25">
        <v>0</v>
      </c>
      <c r="CF84" s="25">
        <v>0</v>
      </c>
      <c r="CG84" s="25">
        <v>0</v>
      </c>
      <c r="CH84" s="102">
        <v>60</v>
      </c>
    </row>
    <row r="85" spans="1:128" s="13" customFormat="1" ht="43.5" customHeight="1" x14ac:dyDescent="0.25">
      <c r="A85" s="74">
        <v>77</v>
      </c>
      <c r="B85" s="78" t="s">
        <v>18</v>
      </c>
      <c r="C85" s="46">
        <v>5</v>
      </c>
      <c r="D85" s="46">
        <v>6</v>
      </c>
      <c r="E85" s="46">
        <v>4</v>
      </c>
      <c r="F85" s="46"/>
      <c r="G85" s="46">
        <v>1</v>
      </c>
      <c r="H85" s="46">
        <v>1</v>
      </c>
      <c r="I85" s="46"/>
      <c r="J85" s="46"/>
      <c r="K85" s="46"/>
      <c r="L85" s="46"/>
      <c r="M85" s="46"/>
      <c r="N85" s="46">
        <v>1</v>
      </c>
      <c r="O85" s="46"/>
      <c r="P85" s="46"/>
      <c r="Q85" s="46"/>
      <c r="R85" s="46"/>
      <c r="S85" s="46"/>
      <c r="T85" s="46">
        <v>1</v>
      </c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>
        <v>2</v>
      </c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>
        <v>0</v>
      </c>
      <c r="CB85" s="46">
        <v>0</v>
      </c>
      <c r="CC85" s="46">
        <v>4</v>
      </c>
      <c r="CD85" s="46">
        <v>0</v>
      </c>
      <c r="CE85" s="46">
        <v>0</v>
      </c>
      <c r="CF85" s="46">
        <v>0</v>
      </c>
      <c r="CG85" s="25">
        <v>3</v>
      </c>
      <c r="CH85" s="102">
        <v>10</v>
      </c>
    </row>
    <row r="86" spans="1:128" s="13" customFormat="1" ht="63" customHeight="1" x14ac:dyDescent="0.25">
      <c r="A86" s="74">
        <v>78</v>
      </c>
      <c r="B86" s="78" t="s">
        <v>32</v>
      </c>
      <c r="C86" s="46">
        <v>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46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46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46">
        <v>0</v>
      </c>
      <c r="Y86" s="25">
        <v>0</v>
      </c>
      <c r="Z86" s="25">
        <v>0</v>
      </c>
      <c r="AA86" s="25">
        <v>0</v>
      </c>
      <c r="AB86" s="25">
        <v>0</v>
      </c>
      <c r="AC86" s="25">
        <v>0</v>
      </c>
      <c r="AD86" s="25">
        <v>0</v>
      </c>
      <c r="AE86" s="46">
        <v>0</v>
      </c>
      <c r="AF86" s="25">
        <v>0</v>
      </c>
      <c r="AG86" s="25">
        <v>0</v>
      </c>
      <c r="AH86" s="25">
        <v>0</v>
      </c>
      <c r="AI86" s="25">
        <v>0</v>
      </c>
      <c r="AJ86" s="25">
        <v>0</v>
      </c>
      <c r="AK86" s="25">
        <v>0</v>
      </c>
      <c r="AL86" s="46">
        <v>0</v>
      </c>
      <c r="AM86" s="25">
        <v>0</v>
      </c>
      <c r="AN86" s="25">
        <v>0</v>
      </c>
      <c r="AO86" s="25">
        <v>0</v>
      </c>
      <c r="AP86" s="25">
        <v>0</v>
      </c>
      <c r="AQ86" s="25">
        <v>0</v>
      </c>
      <c r="AR86" s="25">
        <v>0</v>
      </c>
      <c r="AS86" s="46">
        <v>0</v>
      </c>
      <c r="AT86" s="25">
        <v>0</v>
      </c>
      <c r="AU86" s="25">
        <v>0</v>
      </c>
      <c r="AV86" s="25">
        <v>0</v>
      </c>
      <c r="AW86" s="25">
        <v>0</v>
      </c>
      <c r="AX86" s="25">
        <v>0</v>
      </c>
      <c r="AY86" s="25">
        <v>0</v>
      </c>
      <c r="AZ86" s="46">
        <v>0</v>
      </c>
      <c r="BA86" s="25">
        <v>0</v>
      </c>
      <c r="BB86" s="25">
        <v>0</v>
      </c>
      <c r="BC86" s="25">
        <v>0</v>
      </c>
      <c r="BD86" s="25">
        <v>0</v>
      </c>
      <c r="BE86" s="25">
        <v>0</v>
      </c>
      <c r="BF86" s="25">
        <v>0</v>
      </c>
      <c r="BG86" s="46">
        <v>0</v>
      </c>
      <c r="BH86" s="25">
        <v>0</v>
      </c>
      <c r="BI86" s="25">
        <v>0</v>
      </c>
      <c r="BJ86" s="25">
        <v>0</v>
      </c>
      <c r="BK86" s="25">
        <v>0</v>
      </c>
      <c r="BL86" s="25">
        <v>0</v>
      </c>
      <c r="BM86" s="25">
        <v>0</v>
      </c>
      <c r="BN86" s="46">
        <v>0</v>
      </c>
      <c r="BO86" s="25">
        <v>0</v>
      </c>
      <c r="BP86" s="25">
        <v>0</v>
      </c>
      <c r="BQ86" s="25">
        <v>0</v>
      </c>
      <c r="BR86" s="25">
        <v>0</v>
      </c>
      <c r="BS86" s="25"/>
      <c r="BT86" s="25"/>
      <c r="BU86" s="25"/>
      <c r="BV86" s="25"/>
      <c r="BW86" s="25"/>
      <c r="BX86" s="25"/>
      <c r="BY86" s="25"/>
      <c r="BZ86" s="25"/>
      <c r="CA86" s="25">
        <v>0</v>
      </c>
      <c r="CB86" s="25">
        <v>0</v>
      </c>
      <c r="CC86" s="46">
        <v>0</v>
      </c>
      <c r="CD86" s="25">
        <v>0</v>
      </c>
      <c r="CE86" s="25">
        <v>0</v>
      </c>
      <c r="CF86" s="25">
        <v>0</v>
      </c>
      <c r="CG86" s="25">
        <v>0</v>
      </c>
      <c r="CH86" s="25">
        <v>0</v>
      </c>
      <c r="CI86" s="88"/>
      <c r="CJ86" s="88"/>
      <c r="CK86" s="88"/>
      <c r="CL86" s="88"/>
      <c r="CM86" s="88"/>
      <c r="CN86" s="88"/>
      <c r="CO86" s="88"/>
      <c r="CP86" s="88"/>
      <c r="CQ86" s="88"/>
      <c r="CR86" s="88"/>
      <c r="CS86" s="88"/>
      <c r="CT86" s="88"/>
      <c r="CU86" s="88"/>
      <c r="CV86" s="88"/>
      <c r="CW86" s="88"/>
      <c r="CX86" s="88"/>
      <c r="CY86" s="88"/>
      <c r="CZ86" s="88"/>
      <c r="DA86" s="88"/>
      <c r="DB86" s="88"/>
      <c r="DC86" s="88"/>
      <c r="DD86" s="88"/>
      <c r="DE86" s="88"/>
      <c r="DF86" s="88"/>
      <c r="DG86" s="88"/>
      <c r="DH86" s="88"/>
      <c r="DI86" s="88"/>
      <c r="DJ86" s="88"/>
      <c r="DK86" s="88"/>
      <c r="DL86" s="88"/>
      <c r="DM86" s="88"/>
      <c r="DN86" s="88"/>
      <c r="DO86" s="88"/>
      <c r="DP86" s="88"/>
      <c r="DQ86" s="88"/>
      <c r="DR86" s="88"/>
      <c r="DS86" s="88"/>
      <c r="DT86" s="88"/>
      <c r="DU86" s="88"/>
      <c r="DV86" s="88"/>
      <c r="DW86" s="88"/>
    </row>
    <row r="87" spans="1:128" s="183" customFormat="1" ht="68.25" customHeight="1" x14ac:dyDescent="0.25">
      <c r="A87" s="74">
        <v>79</v>
      </c>
      <c r="B87" s="78" t="s">
        <v>33</v>
      </c>
      <c r="C87" s="46">
        <v>22</v>
      </c>
      <c r="D87" s="46">
        <v>45</v>
      </c>
      <c r="E87" s="46">
        <v>29</v>
      </c>
      <c r="F87" s="46">
        <v>3</v>
      </c>
      <c r="G87" s="46">
        <v>0</v>
      </c>
      <c r="H87" s="46">
        <v>3</v>
      </c>
      <c r="I87" s="46">
        <v>3</v>
      </c>
      <c r="J87" s="46">
        <v>0</v>
      </c>
      <c r="K87" s="46">
        <v>0</v>
      </c>
      <c r="L87" s="46">
        <v>0</v>
      </c>
      <c r="M87" s="46">
        <v>0</v>
      </c>
      <c r="N87" s="46">
        <v>3</v>
      </c>
      <c r="O87" s="46">
        <v>0</v>
      </c>
      <c r="P87" s="46">
        <v>13</v>
      </c>
      <c r="Q87" s="46">
        <v>0</v>
      </c>
      <c r="R87" s="46">
        <v>0</v>
      </c>
      <c r="S87" s="46">
        <v>0</v>
      </c>
      <c r="T87" s="46">
        <v>0</v>
      </c>
      <c r="U87" s="46">
        <v>0</v>
      </c>
      <c r="V87" s="46">
        <v>2</v>
      </c>
      <c r="W87" s="46">
        <v>0</v>
      </c>
      <c r="X87" s="46">
        <v>8</v>
      </c>
      <c r="Y87" s="46">
        <v>0</v>
      </c>
      <c r="Z87" s="46">
        <v>0</v>
      </c>
      <c r="AA87" s="46">
        <v>0</v>
      </c>
      <c r="AB87" s="46">
        <v>0</v>
      </c>
      <c r="AC87" s="46">
        <v>0</v>
      </c>
      <c r="AD87" s="46">
        <v>0</v>
      </c>
      <c r="AE87" s="46">
        <v>0</v>
      </c>
      <c r="AF87" s="46">
        <v>3</v>
      </c>
      <c r="AG87" s="46">
        <v>2</v>
      </c>
      <c r="AH87" s="46">
        <v>0</v>
      </c>
      <c r="AI87" s="46">
        <v>0</v>
      </c>
      <c r="AJ87" s="46">
        <v>0</v>
      </c>
      <c r="AK87" s="46">
        <v>0</v>
      </c>
      <c r="AL87" s="46">
        <v>8</v>
      </c>
      <c r="AM87" s="46">
        <v>0</v>
      </c>
      <c r="AN87" s="46">
        <v>0</v>
      </c>
      <c r="AO87" s="46">
        <v>0</v>
      </c>
      <c r="AP87" s="46">
        <v>0</v>
      </c>
      <c r="AQ87" s="46">
        <v>0</v>
      </c>
      <c r="AR87" s="46">
        <v>0</v>
      </c>
      <c r="AS87" s="46">
        <v>0</v>
      </c>
      <c r="AT87" s="46">
        <v>0</v>
      </c>
      <c r="AU87" s="46">
        <v>0</v>
      </c>
      <c r="AV87" s="46">
        <v>0</v>
      </c>
      <c r="AW87" s="46">
        <v>0</v>
      </c>
      <c r="AX87" s="46">
        <v>0</v>
      </c>
      <c r="AY87" s="46">
        <v>0</v>
      </c>
      <c r="AZ87" s="46">
        <v>0</v>
      </c>
      <c r="BA87" s="46">
        <v>0</v>
      </c>
      <c r="BB87" s="46">
        <v>0</v>
      </c>
      <c r="BC87" s="46">
        <v>0</v>
      </c>
      <c r="BD87" s="46">
        <v>0</v>
      </c>
      <c r="BE87" s="46">
        <v>0</v>
      </c>
      <c r="BF87" s="46">
        <v>0</v>
      </c>
      <c r="BG87" s="46">
        <v>0</v>
      </c>
      <c r="BH87" s="46">
        <v>0</v>
      </c>
      <c r="BI87" s="46">
        <v>0</v>
      </c>
      <c r="BJ87" s="46">
        <v>0</v>
      </c>
      <c r="BK87" s="46">
        <v>0</v>
      </c>
      <c r="BL87" s="46">
        <v>0</v>
      </c>
      <c r="BM87" s="46">
        <v>0</v>
      </c>
      <c r="BN87" s="46">
        <v>0</v>
      </c>
      <c r="BO87" s="46">
        <v>0</v>
      </c>
      <c r="BP87" s="46">
        <v>0</v>
      </c>
      <c r="BQ87" s="46">
        <v>0</v>
      </c>
      <c r="BR87" s="46">
        <v>0</v>
      </c>
      <c r="BS87" s="46"/>
      <c r="BT87" s="46"/>
      <c r="BU87" s="46"/>
      <c r="BV87" s="46"/>
      <c r="BW87" s="46"/>
      <c r="BX87" s="46"/>
      <c r="BY87" s="46"/>
      <c r="BZ87" s="46"/>
      <c r="CA87" s="46">
        <v>0</v>
      </c>
      <c r="CB87" s="46">
        <v>0</v>
      </c>
      <c r="CC87" s="46">
        <v>9</v>
      </c>
      <c r="CD87" s="46">
        <v>0</v>
      </c>
      <c r="CE87" s="46">
        <v>0</v>
      </c>
      <c r="CF87" s="46">
        <v>0</v>
      </c>
      <c r="CG87" s="25">
        <v>9</v>
      </c>
      <c r="CH87" s="46">
        <v>17</v>
      </c>
    </row>
    <row r="88" spans="1:128" s="13" customFormat="1" ht="54.75" customHeight="1" x14ac:dyDescent="0.25">
      <c r="A88" s="74">
        <v>80</v>
      </c>
      <c r="B88" s="78" t="s">
        <v>115</v>
      </c>
      <c r="C88" s="46">
        <v>0</v>
      </c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46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46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46">
        <v>0</v>
      </c>
      <c r="Y88" s="25">
        <v>0</v>
      </c>
      <c r="Z88" s="25">
        <v>0</v>
      </c>
      <c r="AA88" s="25">
        <v>0</v>
      </c>
      <c r="AB88" s="25">
        <v>0</v>
      </c>
      <c r="AC88" s="25">
        <v>0</v>
      </c>
      <c r="AD88" s="25">
        <v>0</v>
      </c>
      <c r="AE88" s="46">
        <v>0</v>
      </c>
      <c r="AF88" s="25">
        <v>0</v>
      </c>
      <c r="AG88" s="25">
        <v>0</v>
      </c>
      <c r="AH88" s="25">
        <v>0</v>
      </c>
      <c r="AI88" s="25">
        <v>0</v>
      </c>
      <c r="AJ88" s="25">
        <v>0</v>
      </c>
      <c r="AK88" s="25">
        <v>0</v>
      </c>
      <c r="AL88" s="46">
        <v>0</v>
      </c>
      <c r="AM88" s="25">
        <v>0</v>
      </c>
      <c r="AN88" s="25">
        <v>0</v>
      </c>
      <c r="AO88" s="25">
        <v>0</v>
      </c>
      <c r="AP88" s="25">
        <v>0</v>
      </c>
      <c r="AQ88" s="25">
        <v>0</v>
      </c>
      <c r="AR88" s="25">
        <v>0</v>
      </c>
      <c r="AS88" s="46">
        <v>0</v>
      </c>
      <c r="AT88" s="25">
        <v>0</v>
      </c>
      <c r="AU88" s="25">
        <v>0</v>
      </c>
      <c r="AV88" s="25">
        <v>0</v>
      </c>
      <c r="AW88" s="25">
        <v>0</v>
      </c>
      <c r="AX88" s="25">
        <v>0</v>
      </c>
      <c r="AY88" s="25">
        <v>0</v>
      </c>
      <c r="AZ88" s="46">
        <v>0</v>
      </c>
      <c r="BA88" s="25">
        <v>0</v>
      </c>
      <c r="BB88" s="25">
        <v>0</v>
      </c>
      <c r="BC88" s="25">
        <v>0</v>
      </c>
      <c r="BD88" s="25">
        <v>0</v>
      </c>
      <c r="BE88" s="25">
        <v>0</v>
      </c>
      <c r="BF88" s="25">
        <v>0</v>
      </c>
      <c r="BG88" s="46">
        <v>0</v>
      </c>
      <c r="BH88" s="25">
        <v>0</v>
      </c>
      <c r="BI88" s="25">
        <v>0</v>
      </c>
      <c r="BJ88" s="25">
        <v>0</v>
      </c>
      <c r="BK88" s="25">
        <v>0</v>
      </c>
      <c r="BL88" s="25">
        <v>0</v>
      </c>
      <c r="BM88" s="25">
        <v>0</v>
      </c>
      <c r="BN88" s="46">
        <v>0</v>
      </c>
      <c r="BO88" s="25">
        <v>0</v>
      </c>
      <c r="BP88" s="25">
        <v>0</v>
      </c>
      <c r="BQ88" s="25">
        <v>0</v>
      </c>
      <c r="BR88" s="25">
        <v>0</v>
      </c>
      <c r="BS88" s="25"/>
      <c r="BT88" s="25"/>
      <c r="BU88" s="25"/>
      <c r="BV88" s="25"/>
      <c r="BW88" s="25"/>
      <c r="BX88" s="25"/>
      <c r="BY88" s="25"/>
      <c r="BZ88" s="25"/>
      <c r="CA88" s="25">
        <v>0</v>
      </c>
      <c r="CB88" s="25">
        <v>0</v>
      </c>
      <c r="CC88" s="46">
        <v>0</v>
      </c>
      <c r="CD88" s="25">
        <v>0</v>
      </c>
      <c r="CE88" s="25">
        <v>0</v>
      </c>
      <c r="CF88" s="25">
        <v>0</v>
      </c>
      <c r="CG88" s="25">
        <v>0</v>
      </c>
      <c r="CH88" s="25">
        <v>0</v>
      </c>
      <c r="CI88" s="88"/>
      <c r="CJ88" s="88"/>
      <c r="CK88" s="88"/>
      <c r="CL88" s="88"/>
      <c r="CM88" s="88"/>
      <c r="CN88" s="88"/>
      <c r="CO88" s="88"/>
      <c r="CP88" s="88"/>
      <c r="CQ88" s="88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/>
      <c r="DD88" s="88"/>
      <c r="DE88" s="88"/>
      <c r="DF88" s="88"/>
      <c r="DG88" s="88"/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/>
      <c r="DU88" s="88"/>
      <c r="DV88" s="88"/>
      <c r="DW88" s="88"/>
    </row>
    <row r="89" spans="1:128" s="149" customFormat="1" ht="69.75" customHeight="1" x14ac:dyDescent="0.25">
      <c r="A89" s="144">
        <v>81</v>
      </c>
      <c r="B89" s="145" t="s">
        <v>34</v>
      </c>
      <c r="C89" s="146">
        <v>10</v>
      </c>
      <c r="D89" s="146">
        <v>27</v>
      </c>
      <c r="E89" s="146">
        <v>12</v>
      </c>
      <c r="F89" s="146">
        <v>5</v>
      </c>
      <c r="G89" s="146"/>
      <c r="H89" s="146"/>
      <c r="I89" s="146">
        <v>7</v>
      </c>
      <c r="J89" s="146"/>
      <c r="K89" s="146"/>
      <c r="L89" s="146"/>
      <c r="M89" s="146"/>
      <c r="N89" s="146">
        <v>8</v>
      </c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>
        <v>1</v>
      </c>
      <c r="Z89" s="146"/>
      <c r="AA89" s="146"/>
      <c r="AB89" s="146"/>
      <c r="AC89" s="146"/>
      <c r="AD89" s="146"/>
      <c r="AE89" s="146"/>
      <c r="AF89" s="146">
        <v>1</v>
      </c>
      <c r="AG89" s="146">
        <v>4</v>
      </c>
      <c r="AH89" s="146"/>
      <c r="AI89" s="146"/>
      <c r="AJ89" s="146"/>
      <c r="AK89" s="146"/>
      <c r="AL89" s="146">
        <v>6</v>
      </c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  <c r="BI89" s="146"/>
      <c r="BJ89" s="146"/>
      <c r="BK89" s="146"/>
      <c r="BL89" s="146"/>
      <c r="BM89" s="146"/>
      <c r="BN89" s="146"/>
      <c r="BO89" s="146"/>
      <c r="BP89" s="146"/>
      <c r="BQ89" s="146"/>
      <c r="BR89" s="146"/>
      <c r="BS89" s="146"/>
      <c r="BT89" s="146"/>
      <c r="BU89" s="146"/>
      <c r="BV89" s="146"/>
      <c r="BW89" s="146"/>
      <c r="BX89" s="146"/>
      <c r="BY89" s="146"/>
      <c r="BZ89" s="146"/>
      <c r="CA89" s="146"/>
      <c r="CB89" s="146"/>
      <c r="CC89" s="146">
        <v>10</v>
      </c>
      <c r="CD89" s="146"/>
      <c r="CE89" s="146">
        <v>9</v>
      </c>
      <c r="CF89" s="146">
        <v>1</v>
      </c>
      <c r="CG89" s="147">
        <v>7</v>
      </c>
      <c r="CH89" s="148">
        <v>12</v>
      </c>
    </row>
    <row r="90" spans="1:128" s="13" customFormat="1" ht="51.75" customHeight="1" x14ac:dyDescent="0.25">
      <c r="A90" s="74">
        <v>82</v>
      </c>
      <c r="B90" s="78" t="s">
        <v>35</v>
      </c>
      <c r="C90" s="57">
        <v>3</v>
      </c>
      <c r="D90" s="58">
        <v>5</v>
      </c>
      <c r="E90" s="59">
        <v>4</v>
      </c>
      <c r="F90" s="59">
        <v>0</v>
      </c>
      <c r="G90" s="59">
        <v>0</v>
      </c>
      <c r="H90" s="59"/>
      <c r="I90" s="59"/>
      <c r="J90" s="59"/>
      <c r="K90" s="59"/>
      <c r="L90" s="59"/>
      <c r="M90" s="59"/>
      <c r="N90" s="59"/>
      <c r="O90" s="59">
        <v>0</v>
      </c>
      <c r="P90" s="59">
        <v>0</v>
      </c>
      <c r="Q90" s="59">
        <v>0</v>
      </c>
      <c r="R90" s="59">
        <v>0</v>
      </c>
      <c r="S90" s="59">
        <v>0</v>
      </c>
      <c r="T90" s="59">
        <v>0</v>
      </c>
      <c r="U90" s="59">
        <v>0</v>
      </c>
      <c r="V90" s="59">
        <v>0</v>
      </c>
      <c r="W90" s="59">
        <v>0</v>
      </c>
      <c r="X90" s="59">
        <v>0</v>
      </c>
      <c r="Y90" s="26">
        <v>0</v>
      </c>
      <c r="Z90" s="59">
        <v>0</v>
      </c>
      <c r="AA90" s="59">
        <v>0</v>
      </c>
      <c r="AB90" s="59">
        <v>0</v>
      </c>
      <c r="AC90" s="59">
        <v>0</v>
      </c>
      <c r="AD90" s="59">
        <v>0</v>
      </c>
      <c r="AE90" s="59">
        <v>0</v>
      </c>
      <c r="AF90" s="59">
        <v>1</v>
      </c>
      <c r="AG90" s="59">
        <v>0</v>
      </c>
      <c r="AH90" s="59">
        <v>0</v>
      </c>
      <c r="AI90" s="59">
        <v>0</v>
      </c>
      <c r="AJ90" s="59">
        <v>0</v>
      </c>
      <c r="AK90" s="59">
        <v>0</v>
      </c>
      <c r="AL90" s="59">
        <v>4</v>
      </c>
      <c r="AM90" s="26">
        <v>0</v>
      </c>
      <c r="AN90" s="26">
        <v>0</v>
      </c>
      <c r="AO90" s="26">
        <v>0</v>
      </c>
      <c r="AP90" s="26">
        <v>0</v>
      </c>
      <c r="AQ90" s="26">
        <v>0</v>
      </c>
      <c r="AR90" s="26">
        <v>0</v>
      </c>
      <c r="AS90" s="26">
        <v>0</v>
      </c>
      <c r="AT90" s="26">
        <v>0</v>
      </c>
      <c r="AU90" s="26">
        <v>0</v>
      </c>
      <c r="AV90" s="26">
        <v>0</v>
      </c>
      <c r="AW90" s="26">
        <v>0</v>
      </c>
      <c r="AX90" s="26">
        <v>0</v>
      </c>
      <c r="AY90" s="26">
        <v>0</v>
      </c>
      <c r="AZ90" s="26">
        <v>0</v>
      </c>
      <c r="BA90" s="26">
        <v>0</v>
      </c>
      <c r="BB90" s="26">
        <v>0</v>
      </c>
      <c r="BC90" s="25">
        <v>0</v>
      </c>
      <c r="BD90" s="25">
        <v>0</v>
      </c>
      <c r="BE90" s="25">
        <v>0</v>
      </c>
      <c r="BF90" s="25">
        <v>0</v>
      </c>
      <c r="BG90" s="25">
        <v>0</v>
      </c>
      <c r="BH90" s="25">
        <v>0</v>
      </c>
      <c r="BI90" s="25">
        <v>0</v>
      </c>
      <c r="BJ90" s="25">
        <v>0</v>
      </c>
      <c r="BK90" s="25">
        <v>0</v>
      </c>
      <c r="BL90" s="25">
        <v>0</v>
      </c>
      <c r="BM90" s="25">
        <v>0</v>
      </c>
      <c r="BN90" s="25">
        <v>0</v>
      </c>
      <c r="BO90" s="25">
        <v>0</v>
      </c>
      <c r="BP90" s="25">
        <v>0</v>
      </c>
      <c r="BQ90" s="25">
        <v>0</v>
      </c>
      <c r="BR90" s="25">
        <v>0</v>
      </c>
      <c r="BS90" s="25"/>
      <c r="BT90" s="25"/>
      <c r="BU90" s="25"/>
      <c r="BV90" s="25"/>
      <c r="BW90" s="25"/>
      <c r="BX90" s="25"/>
      <c r="BY90" s="25"/>
      <c r="BZ90" s="25"/>
      <c r="CA90" s="58">
        <v>0</v>
      </c>
      <c r="CB90" s="59">
        <v>0</v>
      </c>
      <c r="CC90" s="58">
        <v>0</v>
      </c>
      <c r="CD90" s="58">
        <v>0</v>
      </c>
      <c r="CE90" s="58">
        <v>0</v>
      </c>
      <c r="CF90" s="58">
        <v>0</v>
      </c>
      <c r="CG90" s="58">
        <v>1</v>
      </c>
      <c r="CH90" s="110">
        <v>12</v>
      </c>
    </row>
    <row r="91" spans="1:128" s="13" customFormat="1" ht="38.25" customHeight="1" x14ac:dyDescent="0.25">
      <c r="A91" s="74">
        <v>83</v>
      </c>
      <c r="B91" s="78" t="s">
        <v>36</v>
      </c>
      <c r="C91" s="51">
        <v>3</v>
      </c>
      <c r="D91" s="25">
        <v>4</v>
      </c>
      <c r="E91" s="26">
        <v>2</v>
      </c>
      <c r="F91" s="26">
        <v>0</v>
      </c>
      <c r="G91" s="26">
        <v>0</v>
      </c>
      <c r="H91" s="26">
        <v>0</v>
      </c>
      <c r="I91" s="26">
        <v>2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1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0</v>
      </c>
      <c r="AH91" s="26">
        <v>0</v>
      </c>
      <c r="AI91" s="26">
        <v>0</v>
      </c>
      <c r="AJ91" s="26">
        <v>0</v>
      </c>
      <c r="AK91" s="26">
        <v>0</v>
      </c>
      <c r="AL91" s="26">
        <v>1</v>
      </c>
      <c r="AM91" s="26">
        <v>0</v>
      </c>
      <c r="AN91" s="26">
        <v>0</v>
      </c>
      <c r="AO91" s="26">
        <v>0</v>
      </c>
      <c r="AP91" s="26">
        <v>0</v>
      </c>
      <c r="AQ91" s="26">
        <v>0</v>
      </c>
      <c r="AR91" s="26">
        <v>0</v>
      </c>
      <c r="AS91" s="26">
        <v>0</v>
      </c>
      <c r="AT91" s="26">
        <v>0</v>
      </c>
      <c r="AU91" s="26">
        <v>0</v>
      </c>
      <c r="AV91" s="26">
        <v>0</v>
      </c>
      <c r="AW91" s="26">
        <v>0</v>
      </c>
      <c r="AX91" s="26">
        <v>0</v>
      </c>
      <c r="AY91" s="26">
        <v>0</v>
      </c>
      <c r="AZ91" s="26">
        <v>0</v>
      </c>
      <c r="BA91" s="26">
        <v>0</v>
      </c>
      <c r="BB91" s="26">
        <v>0</v>
      </c>
      <c r="BC91" s="25">
        <v>0</v>
      </c>
      <c r="BD91" s="25">
        <v>0</v>
      </c>
      <c r="BE91" s="25">
        <v>0</v>
      </c>
      <c r="BF91" s="25">
        <v>0</v>
      </c>
      <c r="BG91" s="25">
        <v>0</v>
      </c>
      <c r="BH91" s="25">
        <v>0</v>
      </c>
      <c r="BI91" s="25">
        <v>0</v>
      </c>
      <c r="BJ91" s="25">
        <v>0</v>
      </c>
      <c r="BK91" s="25">
        <v>0</v>
      </c>
      <c r="BL91" s="25">
        <v>0</v>
      </c>
      <c r="BM91" s="25">
        <v>0</v>
      </c>
      <c r="BN91" s="25">
        <v>0</v>
      </c>
      <c r="BO91" s="25">
        <v>0</v>
      </c>
      <c r="BP91" s="25">
        <v>0</v>
      </c>
      <c r="BQ91" s="25">
        <v>0</v>
      </c>
      <c r="BR91" s="25">
        <v>0</v>
      </c>
      <c r="BS91" s="25"/>
      <c r="BT91" s="25"/>
      <c r="BU91" s="25"/>
      <c r="BV91" s="25"/>
      <c r="BW91" s="25"/>
      <c r="BX91" s="25"/>
      <c r="BY91" s="25"/>
      <c r="BZ91" s="25"/>
      <c r="CA91" s="25">
        <v>0</v>
      </c>
      <c r="CB91" s="26">
        <v>0</v>
      </c>
      <c r="CC91" s="25">
        <v>0</v>
      </c>
      <c r="CD91" s="25">
        <v>0</v>
      </c>
      <c r="CE91" s="25">
        <v>0</v>
      </c>
      <c r="CF91" s="25">
        <v>0</v>
      </c>
      <c r="CG91" s="25">
        <v>1</v>
      </c>
      <c r="CH91" s="102">
        <v>5</v>
      </c>
    </row>
    <row r="92" spans="1:128" s="11" customFormat="1" ht="24" customHeight="1" x14ac:dyDescent="0.25">
      <c r="A92" s="47"/>
      <c r="B92" s="48" t="s">
        <v>3</v>
      </c>
      <c r="C92" s="42">
        <f t="shared" ref="C92:BN92" si="0">SUM(C9:C91)</f>
        <v>336</v>
      </c>
      <c r="D92" s="42">
        <f t="shared" si="0"/>
        <v>815</v>
      </c>
      <c r="E92" s="42">
        <f t="shared" si="0"/>
        <v>474</v>
      </c>
      <c r="F92" s="42">
        <f t="shared" si="0"/>
        <v>74</v>
      </c>
      <c r="G92" s="42">
        <f t="shared" si="0"/>
        <v>18</v>
      </c>
      <c r="H92" s="42">
        <f t="shared" si="0"/>
        <v>24</v>
      </c>
      <c r="I92" s="42">
        <f t="shared" si="0"/>
        <v>82</v>
      </c>
      <c r="J92" s="42">
        <f t="shared" si="0"/>
        <v>2</v>
      </c>
      <c r="K92" s="42">
        <f t="shared" si="0"/>
        <v>1</v>
      </c>
      <c r="L92" s="42">
        <f t="shared" si="0"/>
        <v>4</v>
      </c>
      <c r="M92" s="42">
        <f t="shared" si="0"/>
        <v>5</v>
      </c>
      <c r="N92" s="42">
        <f t="shared" si="0"/>
        <v>215</v>
      </c>
      <c r="O92" s="42">
        <f t="shared" si="0"/>
        <v>0</v>
      </c>
      <c r="P92" s="42">
        <f t="shared" si="0"/>
        <v>13</v>
      </c>
      <c r="Q92" s="42">
        <f t="shared" si="0"/>
        <v>6</v>
      </c>
      <c r="R92" s="42">
        <f t="shared" si="0"/>
        <v>7</v>
      </c>
      <c r="S92" s="42">
        <f t="shared" si="0"/>
        <v>0</v>
      </c>
      <c r="T92" s="42">
        <f t="shared" si="0"/>
        <v>1</v>
      </c>
      <c r="U92" s="42">
        <f t="shared" si="0"/>
        <v>0</v>
      </c>
      <c r="V92" s="42">
        <f t="shared" si="0"/>
        <v>6</v>
      </c>
      <c r="W92" s="42">
        <f t="shared" si="0"/>
        <v>0</v>
      </c>
      <c r="X92" s="42">
        <f t="shared" si="0"/>
        <v>17</v>
      </c>
      <c r="Y92" s="42">
        <f t="shared" si="0"/>
        <v>18</v>
      </c>
      <c r="Z92" s="42">
        <f t="shared" si="0"/>
        <v>1</v>
      </c>
      <c r="AA92" s="42">
        <f t="shared" si="0"/>
        <v>0</v>
      </c>
      <c r="AB92" s="42">
        <f t="shared" si="0"/>
        <v>2</v>
      </c>
      <c r="AC92" s="42">
        <f t="shared" si="0"/>
        <v>3</v>
      </c>
      <c r="AD92" s="42">
        <f t="shared" si="0"/>
        <v>20</v>
      </c>
      <c r="AE92" s="42">
        <f t="shared" si="0"/>
        <v>19</v>
      </c>
      <c r="AF92" s="42">
        <f t="shared" si="0"/>
        <v>19</v>
      </c>
      <c r="AG92" s="42">
        <f t="shared" si="0"/>
        <v>70</v>
      </c>
      <c r="AH92" s="42">
        <f t="shared" si="0"/>
        <v>0</v>
      </c>
      <c r="AI92" s="42">
        <f t="shared" si="0"/>
        <v>1</v>
      </c>
      <c r="AJ92" s="42">
        <f t="shared" si="0"/>
        <v>0</v>
      </c>
      <c r="AK92" s="42">
        <f t="shared" si="0"/>
        <v>0</v>
      </c>
      <c r="AL92" s="42">
        <f t="shared" si="0"/>
        <v>158</v>
      </c>
      <c r="AM92" s="42">
        <f t="shared" si="0"/>
        <v>5</v>
      </c>
      <c r="AN92" s="42">
        <f t="shared" si="0"/>
        <v>6</v>
      </c>
      <c r="AO92" s="42">
        <f t="shared" si="0"/>
        <v>3</v>
      </c>
      <c r="AP92" s="42">
        <f t="shared" si="0"/>
        <v>2</v>
      </c>
      <c r="AQ92" s="42">
        <f t="shared" si="0"/>
        <v>1</v>
      </c>
      <c r="AR92" s="42">
        <f t="shared" si="0"/>
        <v>6</v>
      </c>
      <c r="AS92" s="42">
        <f t="shared" si="0"/>
        <v>8</v>
      </c>
      <c r="AT92" s="42">
        <f t="shared" si="0"/>
        <v>11</v>
      </c>
      <c r="AU92" s="42">
        <f t="shared" si="0"/>
        <v>0</v>
      </c>
      <c r="AV92" s="42">
        <f t="shared" si="0"/>
        <v>1</v>
      </c>
      <c r="AW92" s="42">
        <f t="shared" si="0"/>
        <v>2</v>
      </c>
      <c r="AX92" s="42">
        <f t="shared" si="0"/>
        <v>1</v>
      </c>
      <c r="AY92" s="42">
        <f t="shared" si="0"/>
        <v>0</v>
      </c>
      <c r="AZ92" s="42">
        <f t="shared" si="0"/>
        <v>0</v>
      </c>
      <c r="BA92" s="42">
        <f t="shared" si="0"/>
        <v>1</v>
      </c>
      <c r="BB92" s="42">
        <f t="shared" si="0"/>
        <v>0</v>
      </c>
      <c r="BC92" s="42">
        <f t="shared" si="0"/>
        <v>1</v>
      </c>
      <c r="BD92" s="42">
        <f t="shared" si="0"/>
        <v>4</v>
      </c>
      <c r="BE92" s="42">
        <f t="shared" si="0"/>
        <v>4</v>
      </c>
      <c r="BF92" s="42">
        <f t="shared" si="0"/>
        <v>0</v>
      </c>
      <c r="BG92" s="42">
        <f t="shared" si="0"/>
        <v>0</v>
      </c>
      <c r="BH92" s="42">
        <f t="shared" si="0"/>
        <v>7</v>
      </c>
      <c r="BI92" s="42">
        <f t="shared" si="0"/>
        <v>1</v>
      </c>
      <c r="BJ92" s="42">
        <f t="shared" si="0"/>
        <v>0</v>
      </c>
      <c r="BK92" s="42">
        <f t="shared" si="0"/>
        <v>19</v>
      </c>
      <c r="BL92" s="42">
        <f t="shared" si="0"/>
        <v>5</v>
      </c>
      <c r="BM92" s="42">
        <f t="shared" si="0"/>
        <v>7</v>
      </c>
      <c r="BN92" s="42">
        <f t="shared" si="0"/>
        <v>0</v>
      </c>
      <c r="BO92" s="42">
        <f t="shared" ref="BO92:CH92" si="1">SUM(BO9:BO91)</f>
        <v>0</v>
      </c>
      <c r="BP92" s="42">
        <f t="shared" si="1"/>
        <v>1</v>
      </c>
      <c r="BQ92" s="42">
        <f t="shared" si="1"/>
        <v>0</v>
      </c>
      <c r="BR92" s="42">
        <f t="shared" si="1"/>
        <v>3</v>
      </c>
      <c r="BS92" s="42"/>
      <c r="BT92" s="42"/>
      <c r="BU92" s="42"/>
      <c r="BV92" s="42"/>
      <c r="BW92" s="42"/>
      <c r="BX92" s="42"/>
      <c r="BY92" s="42"/>
      <c r="BZ92" s="42"/>
      <c r="CA92" s="42">
        <f t="shared" si="1"/>
        <v>24</v>
      </c>
      <c r="CB92" s="42">
        <f t="shared" si="1"/>
        <v>19</v>
      </c>
      <c r="CC92" s="42">
        <f t="shared" si="1"/>
        <v>172</v>
      </c>
      <c r="CD92" s="42">
        <f t="shared" si="1"/>
        <v>2</v>
      </c>
      <c r="CE92" s="42">
        <f t="shared" si="1"/>
        <v>45</v>
      </c>
      <c r="CF92" s="42">
        <f t="shared" si="1"/>
        <v>27</v>
      </c>
      <c r="CG92" s="42">
        <f t="shared" si="1"/>
        <v>187</v>
      </c>
      <c r="CH92" s="42">
        <f t="shared" si="1"/>
        <v>1298</v>
      </c>
      <c r="CI92" s="85"/>
      <c r="CJ92" s="85"/>
      <c r="CK92" s="85"/>
      <c r="CL92" s="85"/>
      <c r="CM92" s="85"/>
      <c r="CN92" s="85"/>
      <c r="CO92" s="85"/>
      <c r="CP92" s="85"/>
      <c r="CQ92" s="85"/>
      <c r="CR92" s="85"/>
      <c r="CS92" s="85"/>
      <c r="CT92" s="85"/>
      <c r="CU92" s="85"/>
      <c r="CV92" s="85"/>
      <c r="CW92" s="85"/>
      <c r="CX92" s="85"/>
      <c r="CY92" s="85"/>
      <c r="CZ92" s="85"/>
      <c r="DA92" s="85"/>
      <c r="DB92" s="85"/>
      <c r="DC92" s="85"/>
      <c r="DD92" s="85"/>
      <c r="DE92" s="85"/>
      <c r="DF92" s="85"/>
      <c r="DG92" s="85"/>
      <c r="DH92" s="85"/>
      <c r="DI92" s="85"/>
      <c r="DJ92" s="85"/>
      <c r="DK92" s="85"/>
      <c r="DL92" s="85"/>
      <c r="DM92" s="85"/>
      <c r="DN92" s="85"/>
      <c r="DO92" s="85"/>
      <c r="DP92" s="85"/>
      <c r="DQ92" s="85"/>
      <c r="DR92" s="85"/>
      <c r="DS92" s="85"/>
      <c r="DT92" s="85"/>
      <c r="DU92" s="85"/>
      <c r="DV92" s="85"/>
      <c r="DW92" s="85"/>
      <c r="DX92" s="84"/>
    </row>
    <row r="99" spans="5:80" ht="57" customHeight="1" x14ac:dyDescent="0.3">
      <c r="G99" s="228"/>
      <c r="H99" s="229" t="s">
        <v>545</v>
      </c>
      <c r="I99" s="229" t="s">
        <v>546</v>
      </c>
      <c r="J99" s="232" t="s">
        <v>554</v>
      </c>
      <c r="K99" s="230" t="s">
        <v>16</v>
      </c>
      <c r="M99" s="228" t="s">
        <v>555</v>
      </c>
      <c r="N99" s="228">
        <f>C92</f>
        <v>336</v>
      </c>
    </row>
    <row r="100" spans="5:80" x14ac:dyDescent="0.3">
      <c r="G100" s="229" t="s">
        <v>0</v>
      </c>
      <c r="H100" s="228">
        <f>G92+O92+W92+AE92</f>
        <v>37</v>
      </c>
      <c r="I100" s="228">
        <f>AM92+AU92+BC92+BK92</f>
        <v>25</v>
      </c>
      <c r="J100" s="228">
        <v>0</v>
      </c>
      <c r="K100" s="231">
        <f>H100+I100+J100</f>
        <v>62</v>
      </c>
      <c r="M100" s="228" t="s">
        <v>556</v>
      </c>
      <c r="N100" s="228">
        <f>D92</f>
        <v>815</v>
      </c>
    </row>
    <row r="101" spans="5:80" x14ac:dyDescent="0.3">
      <c r="G101" s="229" t="s">
        <v>547</v>
      </c>
      <c r="H101" s="228">
        <f>H92+P92+X92+AF92</f>
        <v>73</v>
      </c>
      <c r="I101" s="228">
        <f>AN92+AV92+BD92+BL92</f>
        <v>16</v>
      </c>
      <c r="J101" s="228">
        <f>BT42</f>
        <v>1</v>
      </c>
      <c r="K101" s="231">
        <f t="shared" ref="K101:K107" si="2">H101+I101+J101</f>
        <v>90</v>
      </c>
      <c r="M101" s="228" t="s">
        <v>557</v>
      </c>
      <c r="N101" s="228">
        <f>CC92</f>
        <v>172</v>
      </c>
    </row>
    <row r="102" spans="5:80" x14ac:dyDescent="0.3">
      <c r="G102" s="229" t="s">
        <v>548</v>
      </c>
      <c r="H102" s="228">
        <f>I92+Q92+Y92+AG92</f>
        <v>176</v>
      </c>
      <c r="I102" s="228">
        <f>AO92+AW92+BE92+BM92</f>
        <v>16</v>
      </c>
      <c r="J102" s="228">
        <f>BU42</f>
        <v>3</v>
      </c>
      <c r="K102" s="231">
        <f t="shared" si="2"/>
        <v>195</v>
      </c>
    </row>
    <row r="103" spans="5:80" ht="37.5" x14ac:dyDescent="0.3">
      <c r="G103" s="232" t="s">
        <v>549</v>
      </c>
      <c r="H103" s="228">
        <f>J92+R92+Z92+AH92</f>
        <v>10</v>
      </c>
      <c r="I103" s="228">
        <f>AP92+AX92+BF92</f>
        <v>3</v>
      </c>
      <c r="J103" s="228">
        <v>0</v>
      </c>
      <c r="K103" s="231">
        <f t="shared" si="2"/>
        <v>13</v>
      </c>
    </row>
    <row r="104" spans="5:80" ht="37.5" x14ac:dyDescent="0.3">
      <c r="E104" s="10"/>
      <c r="G104" s="232" t="s">
        <v>88</v>
      </c>
      <c r="H104" s="228">
        <f>K92+S92+AA92+AI92</f>
        <v>2</v>
      </c>
      <c r="I104" s="228">
        <f>AQ92+AY92+BG92+BO92</f>
        <v>1</v>
      </c>
      <c r="J104" s="228">
        <v>0</v>
      </c>
      <c r="K104" s="231">
        <f t="shared" si="2"/>
        <v>3</v>
      </c>
      <c r="CA104" s="10"/>
      <c r="CB104" s="10"/>
    </row>
    <row r="105" spans="5:80" x14ac:dyDescent="0.3">
      <c r="G105" s="229" t="s">
        <v>550</v>
      </c>
      <c r="H105" s="228">
        <f>L92+T92+AB92+AJ92</f>
        <v>7</v>
      </c>
      <c r="I105" s="228">
        <f>AR92+AZ92+BH92+BP92</f>
        <v>14</v>
      </c>
      <c r="J105" s="228">
        <v>0</v>
      </c>
      <c r="K105" s="231">
        <f t="shared" si="2"/>
        <v>21</v>
      </c>
    </row>
    <row r="106" spans="5:80" x14ac:dyDescent="0.3">
      <c r="G106" s="229" t="s">
        <v>6</v>
      </c>
      <c r="H106" s="228">
        <f>M92+U92+AC92+AK92</f>
        <v>8</v>
      </c>
      <c r="I106" s="228">
        <f>AS92+BA92+BI92+BQ92</f>
        <v>10</v>
      </c>
      <c r="J106" s="228">
        <v>0</v>
      </c>
      <c r="K106" s="231">
        <f t="shared" si="2"/>
        <v>18</v>
      </c>
    </row>
    <row r="107" spans="5:80" x14ac:dyDescent="0.3">
      <c r="G107" s="229" t="s">
        <v>551</v>
      </c>
      <c r="H107" s="228">
        <f>N92+AD92+AL92+V92</f>
        <v>399</v>
      </c>
      <c r="I107" s="228">
        <f>AT92+BB92+BJ92+BR92</f>
        <v>14</v>
      </c>
      <c r="J107" s="228">
        <v>0</v>
      </c>
      <c r="K107" s="231">
        <f t="shared" si="2"/>
        <v>413</v>
      </c>
    </row>
    <row r="108" spans="5:80" x14ac:dyDescent="0.3">
      <c r="G108" s="230" t="s">
        <v>552</v>
      </c>
      <c r="H108" s="231">
        <f>SUM(H100:H107)</f>
        <v>712</v>
      </c>
      <c r="I108" s="231">
        <f>SUM(I100:I107)</f>
        <v>99</v>
      </c>
      <c r="J108" s="228">
        <v>0</v>
      </c>
      <c r="K108" s="231">
        <f>SUM(K100:K107)</f>
        <v>815</v>
      </c>
    </row>
    <row r="109" spans="5:80" x14ac:dyDescent="0.3">
      <c r="K109" s="10">
        <f>D92</f>
        <v>815</v>
      </c>
    </row>
  </sheetData>
  <autoFilter ref="A8:DX92" xr:uid="{A6CA30F5-1F67-44AA-A9D9-F582A522E13A}"/>
  <mergeCells count="90">
    <mergeCell ref="BS6:BS7"/>
    <mergeCell ref="BT6:BT7"/>
    <mergeCell ref="BU6:BV6"/>
    <mergeCell ref="BW6:BW7"/>
    <mergeCell ref="BX6:BX7"/>
    <mergeCell ref="BY6:BY7"/>
    <mergeCell ref="BZ6:BZ7"/>
    <mergeCell ref="BS3:BZ5"/>
    <mergeCell ref="D3:F5"/>
    <mergeCell ref="F6:F7"/>
    <mergeCell ref="O6:O7"/>
    <mergeCell ref="P6:P7"/>
    <mergeCell ref="X6:X7"/>
    <mergeCell ref="T6:T7"/>
    <mergeCell ref="U6:U7"/>
    <mergeCell ref="V6:V7"/>
    <mergeCell ref="W6:W7"/>
    <mergeCell ref="AD6:AD7"/>
    <mergeCell ref="AB6:AB7"/>
    <mergeCell ref="AC6:AC7"/>
    <mergeCell ref="AE6:AE7"/>
    <mergeCell ref="CD3:CF6"/>
    <mergeCell ref="AQ6:AQ7"/>
    <mergeCell ref="AY6:AY7"/>
    <mergeCell ref="BG6:BG7"/>
    <mergeCell ref="BO6:BO7"/>
    <mergeCell ref="BJ6:BJ7"/>
    <mergeCell ref="AU6:AU7"/>
    <mergeCell ref="AV6:AV7"/>
    <mergeCell ref="AZ6:AZ7"/>
    <mergeCell ref="BA6:BA7"/>
    <mergeCell ref="BB6:BB7"/>
    <mergeCell ref="AM5:AT5"/>
    <mergeCell ref="AU5:BB5"/>
    <mergeCell ref="BM6:BN6"/>
    <mergeCell ref="AN6:AN7"/>
    <mergeCell ref="AR6:AR7"/>
    <mergeCell ref="CG3:CG7"/>
    <mergeCell ref="K6:K7"/>
    <mergeCell ref="S6:S7"/>
    <mergeCell ref="AA6:AA7"/>
    <mergeCell ref="AI6:AI7"/>
    <mergeCell ref="BK6:BK7"/>
    <mergeCell ref="CB6:CB7"/>
    <mergeCell ref="BL6:BL7"/>
    <mergeCell ref="BP6:BP7"/>
    <mergeCell ref="BQ6:BQ7"/>
    <mergeCell ref="BR6:BR7"/>
    <mergeCell ref="CA6:CA7"/>
    <mergeCell ref="BC6:BC7"/>
    <mergeCell ref="BD6:BD7"/>
    <mergeCell ref="BH6:BH7"/>
    <mergeCell ref="BI6:BI7"/>
    <mergeCell ref="AF6:AF7"/>
    <mergeCell ref="AJ6:AJ7"/>
    <mergeCell ref="AK6:AK7"/>
    <mergeCell ref="AL6:AL7"/>
    <mergeCell ref="AM6:AM7"/>
    <mergeCell ref="G3:AL4"/>
    <mergeCell ref="CC3:CC7"/>
    <mergeCell ref="O5:V5"/>
    <mergeCell ref="W5:AD5"/>
    <mergeCell ref="BC5:BJ5"/>
    <mergeCell ref="BK5:BR5"/>
    <mergeCell ref="CA3:CB3"/>
    <mergeCell ref="CA4:CB5"/>
    <mergeCell ref="Y6:Z6"/>
    <mergeCell ref="AG6:AH6"/>
    <mergeCell ref="AO6:AP6"/>
    <mergeCell ref="AW6:AX6"/>
    <mergeCell ref="BE6:BF6"/>
    <mergeCell ref="AS6:AS7"/>
    <mergeCell ref="AT6:AT7"/>
    <mergeCell ref="AM3:BR4"/>
    <mergeCell ref="CH3:CH7"/>
    <mergeCell ref="W2:AH2"/>
    <mergeCell ref="A3:A7"/>
    <mergeCell ref="B3:B7"/>
    <mergeCell ref="G5:N5"/>
    <mergeCell ref="AE5:AL5"/>
    <mergeCell ref="C3:C7"/>
    <mergeCell ref="I6:J6"/>
    <mergeCell ref="Q6:R6"/>
    <mergeCell ref="D6:D7"/>
    <mergeCell ref="E6:E7"/>
    <mergeCell ref="G6:G7"/>
    <mergeCell ref="H6:H7"/>
    <mergeCell ref="L6:L7"/>
    <mergeCell ref="M6:M7"/>
    <mergeCell ref="N6:N7"/>
  </mergeCells>
  <conditionalFormatting sqref="B62 B36 B40 B43:B44 B27 B69 B73 B29 B83 B16:B17 B56 B19 B88 B86">
    <cfRule type="duplicateValues" dxfId="202" priority="84"/>
  </conditionalFormatting>
  <conditionalFormatting sqref="B61">
    <cfRule type="duplicateValues" dxfId="201" priority="83"/>
  </conditionalFormatting>
  <conditionalFormatting sqref="B33">
    <cfRule type="duplicateValues" dxfId="200" priority="82"/>
  </conditionalFormatting>
  <conditionalFormatting sqref="B38">
    <cfRule type="duplicateValues" dxfId="199" priority="81"/>
  </conditionalFormatting>
  <conditionalFormatting sqref="B41">
    <cfRule type="duplicateValues" dxfId="198" priority="80"/>
  </conditionalFormatting>
  <conditionalFormatting sqref="B26">
    <cfRule type="duplicateValues" dxfId="197" priority="79"/>
  </conditionalFormatting>
  <conditionalFormatting sqref="B57">
    <cfRule type="duplicateValues" dxfId="196" priority="78"/>
  </conditionalFormatting>
  <conditionalFormatting sqref="B12">
    <cfRule type="duplicateValues" dxfId="195" priority="77"/>
  </conditionalFormatting>
  <conditionalFormatting sqref="B63">
    <cfRule type="duplicateValues" dxfId="194" priority="75"/>
  </conditionalFormatting>
  <conditionalFormatting sqref="B39">
    <cfRule type="duplicateValues" dxfId="193" priority="74"/>
  </conditionalFormatting>
  <conditionalFormatting sqref="B34">
    <cfRule type="duplicateValues" dxfId="192" priority="73"/>
  </conditionalFormatting>
  <conditionalFormatting sqref="B71">
    <cfRule type="duplicateValues" dxfId="191" priority="70"/>
  </conditionalFormatting>
  <conditionalFormatting sqref="B28">
    <cfRule type="duplicateValues" dxfId="190" priority="69"/>
  </conditionalFormatting>
  <conditionalFormatting sqref="B89">
    <cfRule type="duplicateValues" dxfId="189" priority="68"/>
  </conditionalFormatting>
  <conditionalFormatting sqref="B91">
    <cfRule type="duplicateValues" dxfId="188" priority="67"/>
  </conditionalFormatting>
  <conditionalFormatting sqref="B60">
    <cfRule type="duplicateValues" dxfId="187" priority="66"/>
  </conditionalFormatting>
  <conditionalFormatting sqref="B77">
    <cfRule type="duplicateValues" dxfId="186" priority="65"/>
  </conditionalFormatting>
  <conditionalFormatting sqref="B25">
    <cfRule type="duplicateValues" dxfId="185" priority="64"/>
  </conditionalFormatting>
  <conditionalFormatting sqref="B66">
    <cfRule type="duplicateValues" dxfId="184" priority="63"/>
  </conditionalFormatting>
  <conditionalFormatting sqref="B81">
    <cfRule type="duplicateValues" dxfId="183" priority="61"/>
  </conditionalFormatting>
  <conditionalFormatting sqref="B65">
    <cfRule type="duplicateValues" dxfId="182" priority="60"/>
  </conditionalFormatting>
  <conditionalFormatting sqref="B49">
    <cfRule type="duplicateValues" dxfId="181" priority="58"/>
  </conditionalFormatting>
  <conditionalFormatting sqref="B45">
    <cfRule type="duplicateValues" dxfId="180" priority="57"/>
  </conditionalFormatting>
  <conditionalFormatting sqref="B14">
    <cfRule type="duplicateValues" dxfId="179" priority="56"/>
  </conditionalFormatting>
  <conditionalFormatting sqref="B48">
    <cfRule type="duplicateValues" dxfId="178" priority="55"/>
  </conditionalFormatting>
  <conditionalFormatting sqref="B35">
    <cfRule type="duplicateValues" dxfId="177" priority="54"/>
  </conditionalFormatting>
  <conditionalFormatting sqref="B64">
    <cfRule type="duplicateValues" dxfId="176" priority="53"/>
  </conditionalFormatting>
  <conditionalFormatting sqref="B30">
    <cfRule type="duplicateValues" dxfId="175" priority="50"/>
  </conditionalFormatting>
  <conditionalFormatting sqref="B11">
    <cfRule type="duplicateValues" dxfId="174" priority="48"/>
  </conditionalFormatting>
  <conditionalFormatting sqref="B53">
    <cfRule type="duplicateValues" dxfId="173" priority="46"/>
  </conditionalFormatting>
  <conditionalFormatting sqref="B75">
    <cfRule type="duplicateValues" dxfId="172" priority="45"/>
  </conditionalFormatting>
  <conditionalFormatting sqref="B13">
    <cfRule type="duplicateValues" dxfId="171" priority="44"/>
  </conditionalFormatting>
  <conditionalFormatting sqref="B46">
    <cfRule type="duplicateValues" dxfId="170" priority="43"/>
  </conditionalFormatting>
  <conditionalFormatting sqref="B18">
    <cfRule type="duplicateValues" dxfId="169" priority="42"/>
  </conditionalFormatting>
  <conditionalFormatting sqref="B87">
    <cfRule type="duplicateValues" dxfId="168" priority="41"/>
  </conditionalFormatting>
  <conditionalFormatting sqref="B67">
    <cfRule type="duplicateValues" dxfId="167" priority="40"/>
  </conditionalFormatting>
  <conditionalFormatting sqref="B15">
    <cfRule type="duplicateValues" dxfId="166" priority="39"/>
  </conditionalFormatting>
  <conditionalFormatting sqref="B82">
    <cfRule type="duplicateValues" dxfId="165" priority="37"/>
  </conditionalFormatting>
  <conditionalFormatting sqref="B55">
    <cfRule type="duplicateValues" dxfId="164" priority="36"/>
  </conditionalFormatting>
  <conditionalFormatting sqref="B42">
    <cfRule type="duplicateValues" dxfId="163" priority="35"/>
  </conditionalFormatting>
  <conditionalFormatting sqref="B31">
    <cfRule type="duplicateValues" dxfId="162" priority="34"/>
  </conditionalFormatting>
  <conditionalFormatting sqref="B23">
    <cfRule type="duplicateValues" dxfId="161" priority="32"/>
  </conditionalFormatting>
  <conditionalFormatting sqref="B59">
    <cfRule type="duplicateValues" dxfId="160" priority="31"/>
  </conditionalFormatting>
  <conditionalFormatting sqref="B9">
    <cfRule type="duplicateValues" dxfId="159" priority="30"/>
  </conditionalFormatting>
  <conditionalFormatting sqref="B10">
    <cfRule type="duplicateValues" dxfId="158" priority="29"/>
  </conditionalFormatting>
  <conditionalFormatting sqref="B21">
    <cfRule type="duplicateValues" dxfId="157" priority="28"/>
  </conditionalFormatting>
  <conditionalFormatting sqref="B58">
    <cfRule type="duplicateValues" dxfId="156" priority="27"/>
  </conditionalFormatting>
  <conditionalFormatting sqref="B85">
    <cfRule type="duplicateValues" dxfId="155" priority="25"/>
  </conditionalFormatting>
  <conditionalFormatting sqref="B79">
    <cfRule type="duplicateValues" dxfId="154" priority="23"/>
  </conditionalFormatting>
  <conditionalFormatting sqref="B22">
    <cfRule type="duplicateValues" dxfId="153" priority="22"/>
  </conditionalFormatting>
  <conditionalFormatting sqref="B24">
    <cfRule type="duplicateValues" dxfId="152" priority="21"/>
  </conditionalFormatting>
  <conditionalFormatting sqref="B74">
    <cfRule type="duplicateValues" dxfId="151" priority="20"/>
  </conditionalFormatting>
  <conditionalFormatting sqref="B52">
    <cfRule type="duplicateValues" dxfId="150" priority="19"/>
  </conditionalFormatting>
  <conditionalFormatting sqref="B54">
    <cfRule type="duplicateValues" dxfId="149" priority="18"/>
  </conditionalFormatting>
  <conditionalFormatting sqref="B76">
    <cfRule type="duplicateValues" dxfId="148" priority="17"/>
  </conditionalFormatting>
  <conditionalFormatting sqref="B50">
    <cfRule type="duplicateValues" dxfId="147" priority="16"/>
  </conditionalFormatting>
  <conditionalFormatting sqref="B68">
    <cfRule type="duplicateValues" dxfId="146" priority="15"/>
  </conditionalFormatting>
  <conditionalFormatting sqref="B51">
    <cfRule type="duplicateValues" dxfId="145" priority="14"/>
  </conditionalFormatting>
  <conditionalFormatting sqref="B78">
    <cfRule type="duplicateValues" dxfId="144" priority="13"/>
  </conditionalFormatting>
  <conditionalFormatting sqref="B37">
    <cfRule type="duplicateValues" dxfId="143" priority="12"/>
  </conditionalFormatting>
  <conditionalFormatting sqref="B70">
    <cfRule type="duplicateValues" dxfId="142" priority="11"/>
  </conditionalFormatting>
  <conditionalFormatting sqref="B32">
    <cfRule type="duplicateValues" dxfId="141" priority="9"/>
  </conditionalFormatting>
  <conditionalFormatting sqref="B47">
    <cfRule type="duplicateValues" dxfId="140" priority="8"/>
  </conditionalFormatting>
  <conditionalFormatting sqref="B72">
    <cfRule type="duplicateValues" dxfId="139" priority="6"/>
  </conditionalFormatting>
  <conditionalFormatting sqref="B80">
    <cfRule type="duplicateValues" dxfId="138" priority="5"/>
  </conditionalFormatting>
  <conditionalFormatting sqref="B90">
    <cfRule type="duplicateValues" dxfId="137" priority="4"/>
  </conditionalFormatting>
  <conditionalFormatting sqref="B84">
    <cfRule type="duplicateValues" dxfId="136" priority="2"/>
  </conditionalFormatting>
  <conditionalFormatting sqref="B20">
    <cfRule type="duplicateValues" dxfId="135" priority="1"/>
  </conditionalFormatting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424"/>
  <sheetViews>
    <sheetView zoomScaleNormal="100" workbookViewId="0">
      <pane xSplit="3" ySplit="8" topLeftCell="D414" activePane="bottomRight" state="frozen"/>
      <selection pane="topRight" activeCell="C1" sqref="C1"/>
      <selection pane="bottomLeft" activeCell="A10" sqref="A10"/>
      <selection pane="bottomRight" activeCell="M424" activeCellId="3" sqref="D424 G424 J424 M424"/>
    </sheetView>
  </sheetViews>
  <sheetFormatPr defaultRowHeight="15" x14ac:dyDescent="0.25"/>
  <cols>
    <col min="1" max="1" width="5.28515625" customWidth="1"/>
    <col min="2" max="2" width="23.28515625" customWidth="1"/>
    <col min="3" max="3" width="24" customWidth="1"/>
    <col min="4" max="4" width="14.140625" style="7" customWidth="1"/>
    <col min="5" max="6" width="14.140625" style="4" customWidth="1"/>
    <col min="7" max="7" width="14.140625" style="7" customWidth="1"/>
    <col min="8" max="9" width="14.140625" style="4" customWidth="1"/>
    <col min="10" max="10" width="14.140625" style="7" customWidth="1"/>
    <col min="11" max="12" width="14.140625" style="4" customWidth="1"/>
    <col min="13" max="13" width="14.140625" style="7" customWidth="1"/>
    <col min="14" max="15" width="14.140625" style="4" customWidth="1"/>
    <col min="16" max="17" width="24.28515625" customWidth="1"/>
  </cols>
  <sheetData>
    <row r="1" spans="1:126" x14ac:dyDescent="0.25">
      <c r="D1"/>
      <c r="E1"/>
      <c r="F1"/>
      <c r="G1"/>
      <c r="H1"/>
      <c r="I1"/>
      <c r="J1"/>
      <c r="K1"/>
      <c r="L1"/>
      <c r="M1"/>
      <c r="N1"/>
      <c r="O1"/>
    </row>
    <row r="2" spans="1:126" ht="18.75" x14ac:dyDescent="0.3">
      <c r="D2"/>
      <c r="F2" s="76" t="s">
        <v>116</v>
      </c>
      <c r="G2"/>
      <c r="H2"/>
      <c r="I2"/>
      <c r="J2"/>
      <c r="K2"/>
      <c r="L2"/>
      <c r="M2" s="114"/>
      <c r="N2"/>
      <c r="O2"/>
    </row>
    <row r="3" spans="1:126" ht="18.75" x14ac:dyDescent="0.3">
      <c r="D3"/>
      <c r="E3"/>
      <c r="F3"/>
      <c r="G3"/>
      <c r="H3"/>
      <c r="I3"/>
      <c r="J3"/>
      <c r="K3"/>
      <c r="L3"/>
      <c r="M3" s="114"/>
      <c r="N3"/>
      <c r="O3"/>
    </row>
    <row r="4" spans="1:126" s="3" customFormat="1" ht="15" customHeight="1" x14ac:dyDescent="0.25">
      <c r="A4" s="344" t="s">
        <v>15</v>
      </c>
      <c r="B4" s="344" t="s">
        <v>2</v>
      </c>
      <c r="C4" s="344" t="s">
        <v>14</v>
      </c>
      <c r="D4" s="352" t="s">
        <v>7</v>
      </c>
      <c r="E4" s="353"/>
      <c r="F4" s="353"/>
      <c r="G4" s="353"/>
      <c r="H4" s="353"/>
      <c r="I4" s="353"/>
      <c r="J4" s="352" t="s">
        <v>8</v>
      </c>
      <c r="K4" s="353"/>
      <c r="L4" s="353"/>
      <c r="M4" s="353"/>
      <c r="N4" s="353"/>
      <c r="O4" s="353"/>
      <c r="P4" s="356" t="s">
        <v>5</v>
      </c>
      <c r="Q4" s="357"/>
      <c r="R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 s="3" customFormat="1" ht="15" customHeight="1" x14ac:dyDescent="0.25">
      <c r="A5" s="345"/>
      <c r="B5" s="345"/>
      <c r="C5" s="345"/>
      <c r="D5" s="354" t="s">
        <v>9</v>
      </c>
      <c r="E5" s="355"/>
      <c r="F5" s="355"/>
      <c r="G5" s="354" t="s">
        <v>10</v>
      </c>
      <c r="H5" s="355"/>
      <c r="I5" s="355"/>
      <c r="J5" s="354" t="s">
        <v>9</v>
      </c>
      <c r="K5" s="355"/>
      <c r="L5" s="355"/>
      <c r="M5" s="354" t="s">
        <v>10</v>
      </c>
      <c r="N5" s="355"/>
      <c r="O5" s="355"/>
      <c r="P5" s="358"/>
      <c r="Q5" s="359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126" s="3" customFormat="1" ht="15" customHeight="1" x14ac:dyDescent="0.25">
      <c r="A6" s="345"/>
      <c r="B6" s="345"/>
      <c r="C6" s="345"/>
      <c r="D6" s="350" t="s">
        <v>566</v>
      </c>
      <c r="E6" s="350" t="s">
        <v>567</v>
      </c>
      <c r="F6" s="348" t="s">
        <v>117</v>
      </c>
      <c r="G6" s="350" t="s">
        <v>566</v>
      </c>
      <c r="H6" s="350" t="s">
        <v>567</v>
      </c>
      <c r="I6" s="348" t="s">
        <v>117</v>
      </c>
      <c r="J6" s="350" t="s">
        <v>566</v>
      </c>
      <c r="K6" s="350" t="s">
        <v>567</v>
      </c>
      <c r="L6" s="348" t="s">
        <v>117</v>
      </c>
      <c r="M6" s="350" t="s">
        <v>566</v>
      </c>
      <c r="N6" s="350" t="s">
        <v>567</v>
      </c>
      <c r="O6" s="348" t="s">
        <v>117</v>
      </c>
      <c r="P6" s="328" t="s">
        <v>568</v>
      </c>
      <c r="Q6" s="328" t="s">
        <v>87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 s="3" customFormat="1" ht="48.75" customHeight="1" x14ac:dyDescent="0.25">
      <c r="A7" s="346"/>
      <c r="B7" s="346"/>
      <c r="C7" s="346"/>
      <c r="D7" s="351"/>
      <c r="E7" s="351"/>
      <c r="F7" s="349"/>
      <c r="G7" s="351"/>
      <c r="H7" s="351"/>
      <c r="I7" s="349"/>
      <c r="J7" s="351"/>
      <c r="K7" s="351"/>
      <c r="L7" s="349"/>
      <c r="M7" s="351"/>
      <c r="N7" s="351"/>
      <c r="O7" s="349"/>
      <c r="P7" s="328"/>
      <c r="Q7" s="328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 s="4" customFormat="1" x14ac:dyDescent="0.25">
      <c r="A8" s="4">
        <v>1</v>
      </c>
      <c r="B8" s="8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13</v>
      </c>
      <c r="N8" s="6">
        <v>14</v>
      </c>
      <c r="O8" s="6">
        <v>15</v>
      </c>
      <c r="P8" s="75">
        <v>16</v>
      </c>
      <c r="Q8" s="75">
        <v>17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 s="18" customFormat="1" ht="42.75" customHeight="1" x14ac:dyDescent="0.25">
      <c r="A9" s="329">
        <v>1</v>
      </c>
      <c r="B9" s="335" t="s">
        <v>54</v>
      </c>
      <c r="C9" s="17" t="s">
        <v>11</v>
      </c>
      <c r="D9" s="33"/>
      <c r="E9" s="63"/>
      <c r="F9" s="33"/>
      <c r="G9" s="33"/>
      <c r="H9" s="33"/>
      <c r="I9" s="33"/>
      <c r="J9" s="33"/>
      <c r="K9" s="33"/>
      <c r="L9" s="33"/>
      <c r="M9" s="33"/>
      <c r="N9" s="33"/>
      <c r="O9" s="33"/>
      <c r="P9" s="309">
        <v>0</v>
      </c>
      <c r="Q9" s="30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 s="13" customFormat="1" ht="14.25" customHeight="1" x14ac:dyDescent="0.25">
      <c r="A10" s="329"/>
      <c r="B10" s="336"/>
      <c r="C10" s="71" t="s">
        <v>12</v>
      </c>
      <c r="D10" s="34"/>
      <c r="E10" s="6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10"/>
      <c r="Q10" s="3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</row>
    <row r="11" spans="1:126" s="13" customFormat="1" ht="14.25" customHeight="1" x14ac:dyDescent="0.25">
      <c r="A11" s="329"/>
      <c r="B11" s="336"/>
      <c r="C11" s="71" t="s">
        <v>13</v>
      </c>
      <c r="D11" s="34"/>
      <c r="E11" s="78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10"/>
      <c r="Q11" s="310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 s="18" customFormat="1" ht="14.25" customHeight="1" x14ac:dyDescent="0.25">
      <c r="A12" s="329"/>
      <c r="B12" s="336"/>
      <c r="C12" s="17" t="s">
        <v>49</v>
      </c>
      <c r="D12" s="33">
        <v>0</v>
      </c>
      <c r="E12" s="33">
        <v>2</v>
      </c>
      <c r="F12" s="33">
        <v>3</v>
      </c>
      <c r="G12" s="33">
        <v>0</v>
      </c>
      <c r="H12" s="33">
        <v>0</v>
      </c>
      <c r="I12" s="33">
        <v>0</v>
      </c>
      <c r="J12" s="33">
        <v>2</v>
      </c>
      <c r="K12" s="33">
        <v>4</v>
      </c>
      <c r="L12" s="33">
        <v>2</v>
      </c>
      <c r="M12" s="33">
        <v>0</v>
      </c>
      <c r="N12" s="33">
        <v>0</v>
      </c>
      <c r="O12" s="33">
        <v>0</v>
      </c>
      <c r="P12" s="310"/>
      <c r="Q12" s="310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 s="18" customFormat="1" ht="14.25" customHeight="1" x14ac:dyDescent="0.25">
      <c r="A13" s="329"/>
      <c r="B13" s="337"/>
      <c r="C13" s="17" t="s">
        <v>50</v>
      </c>
      <c r="D13" s="33">
        <v>0</v>
      </c>
      <c r="E13" s="33">
        <v>10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11"/>
      <c r="Q13" s="311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 s="18" customFormat="1" ht="44.25" customHeight="1" x14ac:dyDescent="0.25">
      <c r="A14" s="329">
        <v>2</v>
      </c>
      <c r="B14" s="335" t="s">
        <v>55</v>
      </c>
      <c r="C14" s="17" t="s">
        <v>11</v>
      </c>
      <c r="D14" s="33"/>
      <c r="E14" s="33">
        <v>2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09">
        <v>6</v>
      </c>
      <c r="Q14" s="309" t="s">
        <v>189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 s="13" customFormat="1" ht="12.75" customHeight="1" x14ac:dyDescent="0.25">
      <c r="A15" s="329"/>
      <c r="B15" s="336"/>
      <c r="C15" s="71" t="s">
        <v>12</v>
      </c>
      <c r="D15" s="35"/>
      <c r="E15" s="78"/>
      <c r="F15" s="35"/>
      <c r="G15" s="34"/>
      <c r="H15" s="34"/>
      <c r="I15" s="34"/>
      <c r="J15" s="34"/>
      <c r="K15" s="34"/>
      <c r="L15" s="34"/>
      <c r="M15" s="34"/>
      <c r="N15" s="34"/>
      <c r="O15" s="34"/>
      <c r="P15" s="310"/>
      <c r="Q15" s="310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 s="13" customFormat="1" ht="12.75" customHeight="1" x14ac:dyDescent="0.25">
      <c r="A16" s="329"/>
      <c r="B16" s="336"/>
      <c r="C16" s="71" t="s">
        <v>13</v>
      </c>
      <c r="D16" s="35"/>
      <c r="E16" s="368">
        <v>2</v>
      </c>
      <c r="F16" s="34"/>
      <c r="G16" s="34"/>
      <c r="H16" s="34"/>
      <c r="I16" s="34"/>
      <c r="J16" s="35"/>
      <c r="K16" s="35"/>
      <c r="L16" s="34"/>
      <c r="M16" s="34"/>
      <c r="N16" s="34"/>
      <c r="O16" s="34"/>
      <c r="P16" s="310"/>
      <c r="Q16" s="310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 s="18" customFormat="1" ht="12.75" customHeight="1" x14ac:dyDescent="0.25">
      <c r="A17" s="329"/>
      <c r="B17" s="336"/>
      <c r="C17" s="17" t="s">
        <v>49</v>
      </c>
      <c r="D17" s="33">
        <v>1</v>
      </c>
      <c r="E17" s="33">
        <v>4</v>
      </c>
      <c r="F17" s="33">
        <v>1</v>
      </c>
      <c r="G17" s="33">
        <v>0</v>
      </c>
      <c r="H17" s="33">
        <v>0</v>
      </c>
      <c r="I17" s="33">
        <v>0</v>
      </c>
      <c r="J17" s="33">
        <v>1</v>
      </c>
      <c r="K17" s="33">
        <v>3</v>
      </c>
      <c r="L17" s="33">
        <v>1</v>
      </c>
      <c r="M17" s="33">
        <v>0</v>
      </c>
      <c r="N17" s="33">
        <v>0</v>
      </c>
      <c r="O17" s="33">
        <v>0</v>
      </c>
      <c r="P17" s="310"/>
      <c r="Q17" s="310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 s="18" customFormat="1" ht="12.75" customHeight="1" x14ac:dyDescent="0.25">
      <c r="A18" s="329"/>
      <c r="B18" s="337"/>
      <c r="C18" s="17" t="s">
        <v>50</v>
      </c>
      <c r="D18" s="33">
        <v>0</v>
      </c>
      <c r="E18" s="33">
        <v>2</v>
      </c>
      <c r="F18" s="33">
        <v>0</v>
      </c>
      <c r="G18" s="33">
        <v>0</v>
      </c>
      <c r="H18" s="33">
        <v>0</v>
      </c>
      <c r="I18" s="33">
        <v>0</v>
      </c>
      <c r="J18" s="33">
        <v>1</v>
      </c>
      <c r="K18" s="33">
        <v>2</v>
      </c>
      <c r="L18" s="33">
        <v>1</v>
      </c>
      <c r="M18" s="33">
        <v>0</v>
      </c>
      <c r="N18" s="33">
        <v>0</v>
      </c>
      <c r="O18" s="33">
        <v>0</v>
      </c>
      <c r="P18" s="311"/>
      <c r="Q18" s="311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 s="13" customFormat="1" ht="41.25" customHeight="1" x14ac:dyDescent="0.25">
      <c r="A19" s="329">
        <v>3</v>
      </c>
      <c r="B19" s="335" t="s">
        <v>23</v>
      </c>
      <c r="C19" s="179" t="s">
        <v>11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09">
        <v>1</v>
      </c>
      <c r="Q19" s="309" t="s">
        <v>316</v>
      </c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</row>
    <row r="20" spans="1:126" s="13" customFormat="1" ht="13.5" customHeight="1" x14ac:dyDescent="0.25">
      <c r="A20" s="329"/>
      <c r="B20" s="336"/>
      <c r="C20" s="71" t="s">
        <v>12</v>
      </c>
      <c r="D20" s="34"/>
      <c r="E20" s="178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10"/>
      <c r="Q20" s="310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</row>
    <row r="21" spans="1:126" s="13" customFormat="1" ht="13.5" customHeight="1" x14ac:dyDescent="0.25">
      <c r="A21" s="329"/>
      <c r="B21" s="336"/>
      <c r="C21" s="71" t="s">
        <v>13</v>
      </c>
      <c r="D21" s="34"/>
      <c r="E21" s="178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10"/>
      <c r="Q21" s="310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</row>
    <row r="22" spans="1:126" s="13" customFormat="1" ht="13.5" customHeight="1" x14ac:dyDescent="0.25">
      <c r="A22" s="329"/>
      <c r="B22" s="336"/>
      <c r="C22" s="180" t="s">
        <v>49</v>
      </c>
      <c r="D22" s="33"/>
      <c r="E22" s="33"/>
      <c r="F22" s="33"/>
      <c r="G22" s="33">
        <v>4</v>
      </c>
      <c r="H22" s="33">
        <v>12</v>
      </c>
      <c r="I22" s="33">
        <v>4</v>
      </c>
      <c r="J22" s="33"/>
      <c r="K22" s="33"/>
      <c r="L22" s="33"/>
      <c r="M22" s="33"/>
      <c r="N22" s="33"/>
      <c r="O22" s="33"/>
      <c r="P22" s="310"/>
      <c r="Q22" s="310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</row>
    <row r="23" spans="1:126" s="13" customFormat="1" ht="13.5" customHeight="1" x14ac:dyDescent="0.25">
      <c r="A23" s="329"/>
      <c r="B23" s="337"/>
      <c r="C23" s="180" t="s">
        <v>50</v>
      </c>
      <c r="D23" s="33"/>
      <c r="E23" s="33"/>
      <c r="F23" s="33"/>
      <c r="G23" s="33">
        <v>1</v>
      </c>
      <c r="H23" s="33">
        <v>1</v>
      </c>
      <c r="I23" s="33"/>
      <c r="J23" s="33"/>
      <c r="K23" s="33"/>
      <c r="L23" s="33"/>
      <c r="M23" s="33"/>
      <c r="N23" s="33"/>
      <c r="O23" s="33"/>
      <c r="P23" s="311"/>
      <c r="Q23" s="311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</row>
    <row r="24" spans="1:126" s="18" customFormat="1" ht="41.25" customHeight="1" x14ac:dyDescent="0.25">
      <c r="A24" s="329">
        <v>4</v>
      </c>
      <c r="B24" s="335" t="s">
        <v>56</v>
      </c>
      <c r="C24" s="17" t="s">
        <v>11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09">
        <v>1</v>
      </c>
      <c r="Q24" s="360" t="s">
        <v>153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 s="13" customFormat="1" ht="14.25" customHeight="1" x14ac:dyDescent="0.25">
      <c r="A25" s="329"/>
      <c r="B25" s="336"/>
      <c r="C25" s="71" t="s">
        <v>12</v>
      </c>
      <c r="D25" s="34"/>
      <c r="E25" s="78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10"/>
      <c r="Q25" s="361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 s="13" customFormat="1" ht="14.25" customHeight="1" x14ac:dyDescent="0.25">
      <c r="A26" s="329"/>
      <c r="B26" s="336"/>
      <c r="C26" s="71" t="s">
        <v>13</v>
      </c>
      <c r="D26" s="34"/>
      <c r="E26" s="78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10"/>
      <c r="Q26" s="361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 s="18" customFormat="1" ht="14.25" customHeight="1" x14ac:dyDescent="0.25">
      <c r="A27" s="329"/>
      <c r="B27" s="336"/>
      <c r="C27" s="17" t="s">
        <v>49</v>
      </c>
      <c r="D27" s="33"/>
      <c r="E27" s="33"/>
      <c r="F27" s="33"/>
      <c r="G27" s="33"/>
      <c r="H27" s="33">
        <v>5</v>
      </c>
      <c r="I27" s="33"/>
      <c r="J27" s="33"/>
      <c r="K27" s="33"/>
      <c r="L27" s="33"/>
      <c r="M27" s="33"/>
      <c r="N27" s="33"/>
      <c r="O27" s="33"/>
      <c r="P27" s="310"/>
      <c r="Q27" s="361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 s="18" customFormat="1" ht="14.25" customHeight="1" x14ac:dyDescent="0.25">
      <c r="A28" s="329"/>
      <c r="B28" s="337"/>
      <c r="C28" s="17" t="s">
        <v>50</v>
      </c>
      <c r="D28" s="33"/>
      <c r="E28" s="33"/>
      <c r="F28" s="33"/>
      <c r="G28" s="33">
        <v>1</v>
      </c>
      <c r="H28" s="33">
        <v>1</v>
      </c>
      <c r="I28" s="33"/>
      <c r="J28" s="33"/>
      <c r="K28" s="33"/>
      <c r="L28" s="33"/>
      <c r="M28" s="33"/>
      <c r="N28" s="33"/>
      <c r="O28" s="33"/>
      <c r="P28" s="311"/>
      <c r="Q28" s="362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</row>
    <row r="29" spans="1:126" s="18" customFormat="1" ht="42" customHeight="1" x14ac:dyDescent="0.25">
      <c r="A29" s="329">
        <v>5</v>
      </c>
      <c r="B29" s="335" t="s">
        <v>83</v>
      </c>
      <c r="C29" s="17" t="s">
        <v>11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09">
        <v>0</v>
      </c>
      <c r="Q29" s="30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 s="13" customFormat="1" ht="12.75" customHeight="1" x14ac:dyDescent="0.25">
      <c r="A30" s="329"/>
      <c r="B30" s="336"/>
      <c r="C30" s="71" t="s">
        <v>12</v>
      </c>
      <c r="D30" s="34"/>
      <c r="E30" s="78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10"/>
      <c r="Q30" s="31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</row>
    <row r="31" spans="1:126" s="13" customFormat="1" ht="12.75" customHeight="1" x14ac:dyDescent="0.25">
      <c r="A31" s="329"/>
      <c r="B31" s="336"/>
      <c r="C31" s="71" t="s">
        <v>13</v>
      </c>
      <c r="D31" s="34"/>
      <c r="E31" s="182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10"/>
      <c r="Q31" s="310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 s="18" customFormat="1" ht="12.75" customHeight="1" x14ac:dyDescent="0.25">
      <c r="A32" s="329"/>
      <c r="B32" s="336"/>
      <c r="C32" s="17" t="s">
        <v>49</v>
      </c>
      <c r="D32" s="33"/>
      <c r="E32" s="33">
        <v>3</v>
      </c>
      <c r="F32" s="33">
        <v>1</v>
      </c>
      <c r="G32" s="33"/>
      <c r="H32" s="33"/>
      <c r="I32" s="33"/>
      <c r="J32" s="33"/>
      <c r="K32" s="33"/>
      <c r="L32" s="33"/>
      <c r="M32" s="33"/>
      <c r="N32" s="33"/>
      <c r="O32" s="33"/>
      <c r="P32" s="310"/>
      <c r="Q32" s="310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 s="18" customFormat="1" ht="12.75" customHeight="1" x14ac:dyDescent="0.25">
      <c r="A33" s="329"/>
      <c r="B33" s="337"/>
      <c r="C33" s="17" t="s">
        <v>50</v>
      </c>
      <c r="D33" s="33">
        <v>2</v>
      </c>
      <c r="E33" s="33">
        <v>3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11"/>
      <c r="Q33" s="311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</row>
    <row r="34" spans="1:126" s="18" customFormat="1" ht="40.5" customHeight="1" x14ac:dyDescent="0.25">
      <c r="A34" s="329">
        <v>6</v>
      </c>
      <c r="B34" s="335" t="s">
        <v>84</v>
      </c>
      <c r="C34" s="17" t="s">
        <v>11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09">
        <v>0</v>
      </c>
      <c r="Q34" s="309">
        <v>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 s="13" customFormat="1" ht="18.75" customHeight="1" x14ac:dyDescent="0.25">
      <c r="A35" s="329"/>
      <c r="B35" s="336"/>
      <c r="C35" s="71" t="s">
        <v>12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10"/>
      <c r="Q35" s="310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</row>
    <row r="36" spans="1:126" s="13" customFormat="1" ht="17.25" customHeight="1" x14ac:dyDescent="0.25">
      <c r="A36" s="329"/>
      <c r="B36" s="336"/>
      <c r="C36" s="71" t="s">
        <v>13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10"/>
      <c r="Q36" s="310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</row>
    <row r="37" spans="1:126" s="18" customFormat="1" ht="12" customHeight="1" x14ac:dyDescent="0.25">
      <c r="A37" s="329"/>
      <c r="B37" s="336"/>
      <c r="C37" s="17" t="s">
        <v>49</v>
      </c>
      <c r="D37" s="33">
        <v>0</v>
      </c>
      <c r="E37" s="33">
        <v>4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1</v>
      </c>
      <c r="L37" s="33">
        <v>0</v>
      </c>
      <c r="M37" s="33">
        <v>0</v>
      </c>
      <c r="N37" s="33">
        <v>0</v>
      </c>
      <c r="O37" s="33">
        <v>0</v>
      </c>
      <c r="P37" s="310"/>
      <c r="Q37" s="310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 s="18" customFormat="1" ht="12" customHeight="1" x14ac:dyDescent="0.25">
      <c r="A38" s="329"/>
      <c r="B38" s="337"/>
      <c r="C38" s="17" t="s">
        <v>50</v>
      </c>
      <c r="D38" s="33">
        <v>8</v>
      </c>
      <c r="E38" s="33">
        <v>12</v>
      </c>
      <c r="F38" s="33">
        <v>0</v>
      </c>
      <c r="G38" s="33">
        <v>0</v>
      </c>
      <c r="H38" s="33">
        <v>0</v>
      </c>
      <c r="I38" s="33">
        <v>0</v>
      </c>
      <c r="J38" s="33">
        <v>2</v>
      </c>
      <c r="K38" s="33">
        <v>2</v>
      </c>
      <c r="L38" s="33">
        <v>0</v>
      </c>
      <c r="M38" s="33">
        <v>0</v>
      </c>
      <c r="N38" s="33">
        <v>0</v>
      </c>
      <c r="O38" s="33">
        <v>0</v>
      </c>
      <c r="P38" s="311"/>
      <c r="Q38" s="311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</row>
    <row r="39" spans="1:126" s="18" customFormat="1" ht="44.25" customHeight="1" x14ac:dyDescent="0.25">
      <c r="A39" s="329">
        <v>7</v>
      </c>
      <c r="B39" s="335" t="s">
        <v>85</v>
      </c>
      <c r="C39" s="17" t="s">
        <v>11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09">
        <v>0</v>
      </c>
      <c r="Q39" s="30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</row>
    <row r="40" spans="1:126" s="13" customFormat="1" ht="15" customHeight="1" x14ac:dyDescent="0.25">
      <c r="A40" s="329"/>
      <c r="B40" s="336"/>
      <c r="C40" s="71" t="s">
        <v>12</v>
      </c>
      <c r="D40" s="34"/>
      <c r="E40" s="78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10"/>
      <c r="Q40" s="310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79"/>
      <c r="DJ40" s="79"/>
      <c r="DK40" s="79"/>
      <c r="DL40" s="79"/>
      <c r="DM40" s="79"/>
      <c r="DN40" s="79"/>
      <c r="DO40" s="79"/>
      <c r="DP40" s="79"/>
      <c r="DQ40" s="79"/>
      <c r="DR40" s="79"/>
      <c r="DS40" s="79"/>
      <c r="DT40" s="79"/>
      <c r="DU40" s="79"/>
      <c r="DV40" s="79"/>
    </row>
    <row r="41" spans="1:126" s="13" customFormat="1" ht="15" customHeight="1" x14ac:dyDescent="0.25">
      <c r="A41" s="329"/>
      <c r="B41" s="336"/>
      <c r="C41" s="71" t="s">
        <v>13</v>
      </c>
      <c r="D41" s="34"/>
      <c r="E41" s="78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10"/>
      <c r="Q41" s="310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  <c r="DD41" s="79"/>
      <c r="DE41" s="79"/>
      <c r="DF41" s="79"/>
      <c r="DG41" s="79"/>
      <c r="DH41" s="79"/>
      <c r="DI41" s="79"/>
      <c r="DJ41" s="79"/>
      <c r="DK41" s="79"/>
      <c r="DL41" s="79"/>
      <c r="DM41" s="79"/>
      <c r="DN41" s="79"/>
      <c r="DO41" s="79"/>
      <c r="DP41" s="79"/>
      <c r="DQ41" s="79"/>
      <c r="DR41" s="79"/>
      <c r="DS41" s="79"/>
      <c r="DT41" s="79"/>
      <c r="DU41" s="79"/>
      <c r="DV41" s="79"/>
    </row>
    <row r="42" spans="1:126" s="18" customFormat="1" ht="15" customHeight="1" x14ac:dyDescent="0.25">
      <c r="A42" s="329"/>
      <c r="B42" s="336"/>
      <c r="C42" s="17" t="s">
        <v>49</v>
      </c>
      <c r="D42" s="33">
        <v>1</v>
      </c>
      <c r="E42" s="33">
        <v>1</v>
      </c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10"/>
      <c r="Q42" s="310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</row>
    <row r="43" spans="1:126" s="18" customFormat="1" ht="15" customHeight="1" x14ac:dyDescent="0.25">
      <c r="A43" s="329"/>
      <c r="B43" s="337"/>
      <c r="C43" s="17" t="s">
        <v>50</v>
      </c>
      <c r="D43" s="33">
        <v>2</v>
      </c>
      <c r="E43" s="33">
        <v>2</v>
      </c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11"/>
      <c r="Q43" s="311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 s="18" customFormat="1" ht="39" customHeight="1" x14ac:dyDescent="0.25">
      <c r="A44" s="329">
        <v>8</v>
      </c>
      <c r="B44" s="335" t="s">
        <v>86</v>
      </c>
      <c r="C44" s="17" t="s">
        <v>11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09"/>
      <c r="Q44" s="309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 s="13" customFormat="1" ht="15.75" customHeight="1" x14ac:dyDescent="0.25">
      <c r="A45" s="329"/>
      <c r="B45" s="336"/>
      <c r="C45" s="50" t="s">
        <v>12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10"/>
      <c r="Q45" s="310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</row>
    <row r="46" spans="1:126" s="13" customFormat="1" ht="15.75" customHeight="1" x14ac:dyDescent="0.25">
      <c r="A46" s="329"/>
      <c r="B46" s="336"/>
      <c r="C46" s="50" t="s">
        <v>13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10"/>
      <c r="Q46" s="310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</row>
    <row r="47" spans="1:126" s="18" customFormat="1" ht="15.75" customHeight="1" x14ac:dyDescent="0.25">
      <c r="A47" s="329"/>
      <c r="B47" s="336"/>
      <c r="C47" s="17" t="s">
        <v>49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10"/>
      <c r="Q47" s="310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 s="18" customFormat="1" ht="15.75" customHeight="1" x14ac:dyDescent="0.25">
      <c r="A48" s="329"/>
      <c r="B48" s="337"/>
      <c r="C48" s="17" t="s">
        <v>50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11"/>
      <c r="Q48" s="311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</row>
    <row r="49" spans="1:126" s="18" customFormat="1" ht="39.75" customHeight="1" x14ac:dyDescent="0.25">
      <c r="A49" s="329">
        <v>9</v>
      </c>
      <c r="B49" s="335" t="s">
        <v>24</v>
      </c>
      <c r="C49" s="17" t="s">
        <v>11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09">
        <v>0</v>
      </c>
      <c r="Q49" s="309">
        <v>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 s="13" customFormat="1" ht="15" customHeight="1" x14ac:dyDescent="0.25">
      <c r="A50" s="329"/>
      <c r="B50" s="336"/>
      <c r="C50" s="50" t="s">
        <v>12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10"/>
      <c r="Q50" s="31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 s="13" customFormat="1" ht="15" customHeight="1" x14ac:dyDescent="0.25">
      <c r="A51" s="329"/>
      <c r="B51" s="336"/>
      <c r="C51" s="50" t="s">
        <v>13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10"/>
      <c r="Q51" s="310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</row>
    <row r="52" spans="1:126" s="18" customFormat="1" ht="15" customHeight="1" x14ac:dyDescent="0.25">
      <c r="A52" s="329"/>
      <c r="B52" s="336"/>
      <c r="C52" s="17" t="s">
        <v>49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10"/>
      <c r="Q52" s="310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</row>
    <row r="53" spans="1:126" s="18" customFormat="1" ht="15" customHeight="1" x14ac:dyDescent="0.25">
      <c r="A53" s="329"/>
      <c r="B53" s="337"/>
      <c r="C53" s="17" t="s">
        <v>50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11"/>
      <c r="Q53" s="311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 s="19" customFormat="1" ht="38.25" customHeight="1" x14ac:dyDescent="0.25">
      <c r="A54" s="329">
        <v>10</v>
      </c>
      <c r="B54" s="335" t="s">
        <v>25</v>
      </c>
      <c r="C54" s="17" t="s">
        <v>11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09">
        <v>2</v>
      </c>
      <c r="Q54" s="316" t="s">
        <v>342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 s="12" customFormat="1" ht="15" customHeight="1" x14ac:dyDescent="0.25">
      <c r="A55" s="329"/>
      <c r="B55" s="336"/>
      <c r="C55" s="50" t="s">
        <v>12</v>
      </c>
      <c r="D55" s="34"/>
      <c r="E55" s="34"/>
      <c r="G55" s="34"/>
      <c r="H55" s="34"/>
      <c r="I55" s="34"/>
      <c r="J55" s="34"/>
      <c r="K55" s="34"/>
      <c r="L55" s="34"/>
      <c r="M55" s="34"/>
      <c r="N55" s="34"/>
      <c r="O55" s="34"/>
      <c r="P55" s="310"/>
      <c r="Q55" s="31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</row>
    <row r="56" spans="1:126" s="12" customFormat="1" ht="15" customHeight="1" x14ac:dyDescent="0.25">
      <c r="A56" s="329"/>
      <c r="B56" s="336"/>
      <c r="C56" s="50" t="s">
        <v>13</v>
      </c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10"/>
      <c r="Q56" s="31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</row>
    <row r="57" spans="1:126" s="19" customFormat="1" ht="15" customHeight="1" x14ac:dyDescent="0.25">
      <c r="A57" s="329"/>
      <c r="B57" s="336"/>
      <c r="C57" s="17" t="s">
        <v>49</v>
      </c>
      <c r="D57" s="33"/>
      <c r="E57" s="33"/>
      <c r="F57" s="33">
        <v>2</v>
      </c>
      <c r="G57" s="33"/>
      <c r="H57" s="33"/>
      <c r="I57" s="33"/>
      <c r="J57" s="33"/>
      <c r="K57" s="33"/>
      <c r="L57" s="33"/>
      <c r="M57" s="33"/>
      <c r="N57" s="33"/>
      <c r="O57" s="33"/>
      <c r="P57" s="310"/>
      <c r="Q57" s="31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</row>
    <row r="58" spans="1:126" s="19" customFormat="1" ht="14.25" customHeight="1" x14ac:dyDescent="0.25">
      <c r="A58" s="329"/>
      <c r="B58" s="337"/>
      <c r="C58" s="17" t="s">
        <v>50</v>
      </c>
      <c r="D58" s="33"/>
      <c r="E58" s="33"/>
      <c r="F58" s="33"/>
      <c r="G58" s="33"/>
      <c r="H58" s="33"/>
      <c r="I58" s="33"/>
      <c r="J58" s="33">
        <v>1</v>
      </c>
      <c r="K58" s="33">
        <v>2</v>
      </c>
      <c r="L58" s="33"/>
      <c r="M58" s="33"/>
      <c r="N58" s="33"/>
      <c r="O58" s="33"/>
      <c r="P58" s="311"/>
      <c r="Q58" s="31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</row>
    <row r="59" spans="1:126" s="19" customFormat="1" ht="39" customHeight="1" x14ac:dyDescent="0.25">
      <c r="A59" s="329">
        <v>11</v>
      </c>
      <c r="B59" s="335" t="s">
        <v>118</v>
      </c>
      <c r="C59" s="17" t="s">
        <v>11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09">
        <v>0</v>
      </c>
      <c r="Q59" s="309">
        <v>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 s="12" customFormat="1" ht="15" customHeight="1" x14ac:dyDescent="0.25">
      <c r="A60" s="329"/>
      <c r="B60" s="336"/>
      <c r="C60" s="50" t="s">
        <v>12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10"/>
      <c r="Q60" s="31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</row>
    <row r="61" spans="1:126" s="12" customFormat="1" ht="15" customHeight="1" x14ac:dyDescent="0.25">
      <c r="A61" s="329"/>
      <c r="B61" s="336"/>
      <c r="C61" s="50" t="s">
        <v>13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10"/>
      <c r="Q61" s="310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 s="19" customFormat="1" ht="15" customHeight="1" x14ac:dyDescent="0.25">
      <c r="A62" s="329"/>
      <c r="B62" s="336"/>
      <c r="C62" s="17" t="s">
        <v>49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10"/>
      <c r="Q62" s="310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  <row r="63" spans="1:126" s="19" customFormat="1" ht="15" customHeight="1" x14ac:dyDescent="0.25">
      <c r="A63" s="329"/>
      <c r="B63" s="337"/>
      <c r="C63" s="17" t="s">
        <v>50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11"/>
      <c r="Q63" s="311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</row>
    <row r="64" spans="1:126" s="19" customFormat="1" ht="38.25" customHeight="1" x14ac:dyDescent="0.25">
      <c r="A64" s="329">
        <v>12</v>
      </c>
      <c r="B64" s="335" t="s">
        <v>542</v>
      </c>
      <c r="C64" s="17" t="s">
        <v>11</v>
      </c>
      <c r="D64" s="33">
        <v>0</v>
      </c>
      <c r="E64" s="33"/>
      <c r="F64" s="33"/>
      <c r="G64" s="33"/>
      <c r="H64" s="33"/>
      <c r="I64" s="33"/>
      <c r="J64" s="66"/>
      <c r="K64" s="66"/>
      <c r="L64" s="33"/>
      <c r="M64" s="33"/>
      <c r="N64" s="33"/>
      <c r="O64" s="33"/>
      <c r="P64" s="319">
        <v>1</v>
      </c>
      <c r="Q64" s="325" t="s">
        <v>543</v>
      </c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</row>
    <row r="65" spans="1:126" s="12" customFormat="1" ht="15.75" customHeight="1" x14ac:dyDescent="0.25">
      <c r="A65" s="329"/>
      <c r="B65" s="336"/>
      <c r="C65" s="71" t="s">
        <v>12</v>
      </c>
      <c r="D65" s="34">
        <v>0</v>
      </c>
      <c r="E65" s="78"/>
      <c r="F65" s="34"/>
      <c r="G65" s="34"/>
      <c r="H65" s="34"/>
      <c r="I65" s="34"/>
      <c r="J65" s="67"/>
      <c r="K65" s="67"/>
      <c r="L65" s="34"/>
      <c r="M65" s="34"/>
      <c r="N65" s="34"/>
      <c r="O65" s="34"/>
      <c r="P65" s="320"/>
      <c r="Q65" s="326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</row>
    <row r="66" spans="1:126" s="12" customFormat="1" ht="15.75" customHeight="1" x14ac:dyDescent="0.25">
      <c r="A66" s="329"/>
      <c r="B66" s="336"/>
      <c r="C66" s="71" t="s">
        <v>13</v>
      </c>
      <c r="D66" s="34">
        <v>0</v>
      </c>
      <c r="E66" s="78"/>
      <c r="F66" s="34"/>
      <c r="G66" s="34"/>
      <c r="H66" s="34"/>
      <c r="I66" s="34"/>
      <c r="J66" s="67"/>
      <c r="K66" s="67"/>
      <c r="L66" s="34"/>
      <c r="M66" s="34"/>
      <c r="N66" s="34"/>
      <c r="O66" s="34"/>
      <c r="P66" s="320"/>
      <c r="Q66" s="32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</row>
    <row r="67" spans="1:126" s="19" customFormat="1" ht="15.75" customHeight="1" x14ac:dyDescent="0.25">
      <c r="A67" s="329"/>
      <c r="B67" s="336"/>
      <c r="C67" s="17" t="s">
        <v>49</v>
      </c>
      <c r="D67" s="33">
        <v>0</v>
      </c>
      <c r="E67" s="33">
        <v>1</v>
      </c>
      <c r="F67" s="33"/>
      <c r="G67" s="33"/>
      <c r="H67" s="33"/>
      <c r="I67" s="33"/>
      <c r="J67" s="66"/>
      <c r="K67" s="66"/>
      <c r="L67" s="33"/>
      <c r="M67" s="33"/>
      <c r="N67" s="33"/>
      <c r="O67" s="33"/>
      <c r="P67" s="320"/>
      <c r="Q67" s="326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</row>
    <row r="68" spans="1:126" s="19" customFormat="1" ht="15.75" customHeight="1" x14ac:dyDescent="0.25">
      <c r="A68" s="329"/>
      <c r="B68" s="337"/>
      <c r="C68" s="17" t="s">
        <v>50</v>
      </c>
      <c r="D68" s="33">
        <v>4</v>
      </c>
      <c r="E68" s="33">
        <v>8</v>
      </c>
      <c r="F68" s="33">
        <v>0</v>
      </c>
      <c r="G68" s="33">
        <v>2</v>
      </c>
      <c r="H68" s="33">
        <v>3</v>
      </c>
      <c r="I68" s="33">
        <v>0</v>
      </c>
      <c r="J68" s="66"/>
      <c r="K68" s="66"/>
      <c r="L68" s="33"/>
      <c r="M68" s="33"/>
      <c r="N68" s="33"/>
      <c r="O68" s="33"/>
      <c r="P68" s="321"/>
      <c r="Q68" s="32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</row>
    <row r="69" spans="1:126" s="18" customFormat="1" ht="42" customHeight="1" x14ac:dyDescent="0.25">
      <c r="A69" s="329">
        <v>13</v>
      </c>
      <c r="B69" s="335" t="s">
        <v>120</v>
      </c>
      <c r="C69" s="17" t="s">
        <v>11</v>
      </c>
      <c r="D69" s="36"/>
      <c r="E69" s="36"/>
      <c r="F69" s="36"/>
      <c r="G69" s="33"/>
      <c r="H69" s="36"/>
      <c r="I69" s="33"/>
      <c r="J69" s="33"/>
      <c r="K69" s="33"/>
      <c r="L69" s="33"/>
      <c r="M69" s="33"/>
      <c r="N69" s="33"/>
      <c r="O69" s="33"/>
      <c r="P69" s="309"/>
      <c r="Q69" s="30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</row>
    <row r="70" spans="1:126" s="13" customFormat="1" ht="15" customHeight="1" x14ac:dyDescent="0.25">
      <c r="A70" s="329"/>
      <c r="B70" s="336"/>
      <c r="C70" s="71" t="s">
        <v>12</v>
      </c>
      <c r="D70" s="34"/>
      <c r="E70" s="78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10"/>
      <c r="Q70" s="31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</row>
    <row r="71" spans="1:126" s="13" customFormat="1" ht="15" customHeight="1" x14ac:dyDescent="0.25">
      <c r="A71" s="329"/>
      <c r="B71" s="336"/>
      <c r="C71" s="71" t="s">
        <v>13</v>
      </c>
      <c r="D71" s="34"/>
      <c r="E71" s="78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10"/>
      <c r="Q71" s="310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</row>
    <row r="72" spans="1:126" s="18" customFormat="1" ht="15" customHeight="1" x14ac:dyDescent="0.25">
      <c r="A72" s="329"/>
      <c r="B72" s="336"/>
      <c r="C72" s="17" t="s">
        <v>49</v>
      </c>
      <c r="D72" s="36">
        <v>1</v>
      </c>
      <c r="E72" s="36">
        <v>2</v>
      </c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10"/>
      <c r="Q72" s="310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</row>
    <row r="73" spans="1:126" s="18" customFormat="1" ht="15" customHeight="1" x14ac:dyDescent="0.25">
      <c r="A73" s="329"/>
      <c r="B73" s="337"/>
      <c r="C73" s="17" t="s">
        <v>50</v>
      </c>
      <c r="D73" s="36">
        <v>1</v>
      </c>
      <c r="E73" s="36">
        <v>8</v>
      </c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11"/>
      <c r="Q73" s="311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</row>
    <row r="74" spans="1:126" s="30" customFormat="1" ht="39" customHeight="1" x14ac:dyDescent="0.25">
      <c r="A74" s="329">
        <v>14</v>
      </c>
      <c r="B74" s="335" t="s">
        <v>27</v>
      </c>
      <c r="C74" s="17" t="s">
        <v>11</v>
      </c>
      <c r="D74" s="195">
        <v>1</v>
      </c>
      <c r="E74" s="161">
        <v>1</v>
      </c>
      <c r="F74" s="161">
        <v>0</v>
      </c>
      <c r="G74" s="161"/>
      <c r="H74" s="161"/>
      <c r="I74" s="161"/>
      <c r="J74" s="161"/>
      <c r="K74" s="161"/>
      <c r="L74" s="161"/>
      <c r="M74" s="161"/>
      <c r="N74" s="161"/>
      <c r="O74" s="161"/>
      <c r="P74" s="309">
        <v>0</v>
      </c>
      <c r="Q74" s="309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</row>
    <row r="75" spans="1:126" s="27" customFormat="1" ht="18" customHeight="1" x14ac:dyDescent="0.25">
      <c r="A75" s="329"/>
      <c r="B75" s="336"/>
      <c r="C75" s="71" t="s">
        <v>12</v>
      </c>
      <c r="D75" s="196"/>
      <c r="E75" s="78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310"/>
      <c r="Q75" s="310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</row>
    <row r="76" spans="1:126" s="27" customFormat="1" ht="18" customHeight="1" x14ac:dyDescent="0.25">
      <c r="A76" s="329"/>
      <c r="B76" s="336"/>
      <c r="C76" s="71" t="s">
        <v>13</v>
      </c>
      <c r="D76" s="196">
        <v>1</v>
      </c>
      <c r="E76" s="78">
        <v>1</v>
      </c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310"/>
      <c r="Q76" s="310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</row>
    <row r="77" spans="1:126" s="30" customFormat="1" ht="15.75" customHeight="1" x14ac:dyDescent="0.25">
      <c r="A77" s="329"/>
      <c r="B77" s="336"/>
      <c r="C77" s="17" t="s">
        <v>49</v>
      </c>
      <c r="D77" s="195"/>
      <c r="E77" s="161">
        <v>4</v>
      </c>
      <c r="F77" s="195">
        <v>0</v>
      </c>
      <c r="G77" s="195"/>
      <c r="H77" s="195"/>
      <c r="I77" s="195"/>
      <c r="J77" s="195">
        <v>0</v>
      </c>
      <c r="K77" s="195">
        <v>1</v>
      </c>
      <c r="L77" s="195"/>
      <c r="M77" s="161"/>
      <c r="N77" s="161"/>
      <c r="O77" s="161"/>
      <c r="P77" s="310"/>
      <c r="Q77" s="310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</row>
    <row r="78" spans="1:126" s="30" customFormat="1" ht="13.5" customHeight="1" x14ac:dyDescent="0.25">
      <c r="A78" s="329"/>
      <c r="B78" s="337"/>
      <c r="C78" s="17" t="s">
        <v>50</v>
      </c>
      <c r="D78" s="195">
        <v>2</v>
      </c>
      <c r="E78" s="161">
        <v>4</v>
      </c>
      <c r="F78" s="195">
        <v>0</v>
      </c>
      <c r="G78" s="195"/>
      <c r="H78" s="195"/>
      <c r="I78" s="195"/>
      <c r="J78" s="195">
        <v>3</v>
      </c>
      <c r="K78" s="195">
        <v>6</v>
      </c>
      <c r="L78" s="195"/>
      <c r="M78" s="161"/>
      <c r="N78" s="161"/>
      <c r="O78" s="161">
        <v>1</v>
      </c>
      <c r="P78" s="311"/>
      <c r="Q78" s="311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</row>
    <row r="79" spans="1:126" s="30" customFormat="1" ht="43.5" customHeight="1" x14ac:dyDescent="0.25">
      <c r="A79" s="329">
        <v>15</v>
      </c>
      <c r="B79" s="335" t="s">
        <v>90</v>
      </c>
      <c r="C79" s="17" t="s">
        <v>11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09"/>
      <c r="Q79" s="30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</row>
    <row r="80" spans="1:126" s="27" customFormat="1" ht="14.25" customHeight="1" x14ac:dyDescent="0.25">
      <c r="A80" s="329"/>
      <c r="B80" s="336"/>
      <c r="C80" s="50" t="s">
        <v>12</v>
      </c>
      <c r="D80" s="34"/>
      <c r="E80" s="78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10"/>
      <c r="Q80" s="31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</row>
    <row r="81" spans="1:126" s="27" customFormat="1" ht="14.25" customHeight="1" x14ac:dyDescent="0.25">
      <c r="A81" s="329"/>
      <c r="B81" s="336"/>
      <c r="C81" s="50" t="s">
        <v>13</v>
      </c>
      <c r="D81" s="34"/>
      <c r="E81" s="78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10"/>
      <c r="Q81" s="310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</row>
    <row r="82" spans="1:126" s="30" customFormat="1" ht="14.25" customHeight="1" x14ac:dyDescent="0.25">
      <c r="A82" s="329"/>
      <c r="B82" s="336"/>
      <c r="C82" s="17" t="s">
        <v>49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10"/>
      <c r="Q82" s="310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</row>
    <row r="83" spans="1:126" s="30" customFormat="1" ht="14.25" customHeight="1" x14ac:dyDescent="0.25">
      <c r="A83" s="329"/>
      <c r="B83" s="337"/>
      <c r="C83" s="17" t="s">
        <v>50</v>
      </c>
      <c r="D83" s="33">
        <v>1</v>
      </c>
      <c r="E83" s="33">
        <v>2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11"/>
      <c r="Q83" s="311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</row>
    <row r="84" spans="1:126" s="41" customFormat="1" ht="43.5" customHeight="1" x14ac:dyDescent="0.25">
      <c r="A84" s="329">
        <v>16</v>
      </c>
      <c r="B84" s="335" t="s">
        <v>82</v>
      </c>
      <c r="C84" s="17" t="s">
        <v>11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09">
        <v>1</v>
      </c>
      <c r="Q84" s="316" t="s">
        <v>153</v>
      </c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</row>
    <row r="85" spans="1:126" s="28" customFormat="1" ht="13.5" customHeight="1" x14ac:dyDescent="0.25">
      <c r="A85" s="329"/>
      <c r="B85" s="336"/>
      <c r="C85" s="71" t="s">
        <v>12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10"/>
      <c r="Q85" s="317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</row>
    <row r="86" spans="1:126" s="28" customFormat="1" ht="13.5" customHeight="1" x14ac:dyDescent="0.25">
      <c r="A86" s="329"/>
      <c r="B86" s="336"/>
      <c r="C86" s="71" t="s">
        <v>13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10"/>
      <c r="Q86" s="317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</row>
    <row r="87" spans="1:126" s="41" customFormat="1" ht="13.5" customHeight="1" x14ac:dyDescent="0.25">
      <c r="A87" s="329"/>
      <c r="B87" s="336"/>
      <c r="C87" s="17" t="s">
        <v>49</v>
      </c>
      <c r="D87" s="33">
        <v>0</v>
      </c>
      <c r="E87" s="33">
        <v>2</v>
      </c>
      <c r="F87" s="33">
        <v>0</v>
      </c>
      <c r="G87" s="33">
        <v>0</v>
      </c>
      <c r="H87" s="33">
        <v>1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10"/>
      <c r="Q87" s="31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</row>
    <row r="88" spans="1:126" s="41" customFormat="1" ht="13.5" customHeight="1" x14ac:dyDescent="0.25">
      <c r="A88" s="329"/>
      <c r="B88" s="337"/>
      <c r="C88" s="17" t="s">
        <v>50</v>
      </c>
      <c r="D88" s="33">
        <v>3</v>
      </c>
      <c r="E88" s="33">
        <v>5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11"/>
      <c r="Q88" s="31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</row>
    <row r="89" spans="1:126" s="12" customFormat="1" ht="38.25" customHeight="1" x14ac:dyDescent="0.25">
      <c r="A89" s="329">
        <v>17</v>
      </c>
      <c r="B89" s="335" t="s">
        <v>81</v>
      </c>
      <c r="C89" s="33" t="s">
        <v>11</v>
      </c>
      <c r="D89" s="33">
        <v>1</v>
      </c>
      <c r="E89" s="33">
        <v>1</v>
      </c>
      <c r="F89" s="33">
        <v>2</v>
      </c>
      <c r="G89" s="33"/>
      <c r="H89" s="33"/>
      <c r="I89" s="33"/>
      <c r="J89" s="33"/>
      <c r="K89" s="33"/>
      <c r="L89" s="33"/>
      <c r="M89" s="33"/>
      <c r="N89" s="33"/>
      <c r="O89" s="33"/>
      <c r="P89" s="309">
        <v>2</v>
      </c>
      <c r="Q89" s="316" t="s">
        <v>153</v>
      </c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  <c r="BQ89" s="79"/>
      <c r="BR89" s="79"/>
      <c r="BS89" s="79"/>
      <c r="BT89" s="79"/>
      <c r="BU89" s="79"/>
      <c r="BV89" s="79"/>
      <c r="BW89" s="79"/>
      <c r="BX89" s="79"/>
      <c r="BY89" s="79"/>
      <c r="BZ89" s="79"/>
      <c r="CA89" s="79"/>
      <c r="CB89" s="79"/>
      <c r="CC89" s="79"/>
      <c r="CD89" s="79"/>
      <c r="CE89" s="79"/>
      <c r="CF89" s="79"/>
      <c r="CG89" s="79"/>
      <c r="CH89" s="79"/>
      <c r="CI89" s="79"/>
      <c r="CJ89" s="79"/>
      <c r="CK89" s="79"/>
      <c r="CL89" s="79"/>
      <c r="CM89" s="79"/>
      <c r="CN89" s="79"/>
      <c r="CO89" s="79"/>
      <c r="CP89" s="79"/>
      <c r="CQ89" s="79"/>
      <c r="CR89" s="79"/>
      <c r="CS89" s="79"/>
      <c r="CT89" s="79"/>
      <c r="CU89" s="79"/>
      <c r="CV89" s="79"/>
      <c r="CW89" s="79"/>
      <c r="CX89" s="79"/>
      <c r="CY89" s="79"/>
      <c r="CZ89" s="79"/>
      <c r="DA89" s="79"/>
      <c r="DB89" s="79"/>
      <c r="DC89" s="79"/>
      <c r="DD89" s="79"/>
      <c r="DE89" s="79"/>
      <c r="DF89" s="79"/>
      <c r="DG89" s="79"/>
      <c r="DH89" s="79"/>
      <c r="DI89" s="79"/>
      <c r="DJ89" s="79"/>
      <c r="DK89" s="79"/>
      <c r="DL89" s="79"/>
      <c r="DM89" s="79"/>
      <c r="DN89" s="79"/>
      <c r="DO89" s="79"/>
      <c r="DP89" s="79"/>
      <c r="DQ89" s="79"/>
      <c r="DR89" s="79"/>
      <c r="DS89" s="79"/>
      <c r="DT89" s="79"/>
      <c r="DU89" s="79"/>
      <c r="DV89" s="79"/>
    </row>
    <row r="90" spans="1:126" s="12" customFormat="1" ht="15" customHeight="1" x14ac:dyDescent="0.25">
      <c r="A90" s="329"/>
      <c r="B90" s="336"/>
      <c r="C90" s="71" t="s">
        <v>12</v>
      </c>
      <c r="D90" s="34">
        <v>1</v>
      </c>
      <c r="E90" s="157">
        <v>1</v>
      </c>
      <c r="F90" s="34">
        <v>2</v>
      </c>
      <c r="G90" s="34"/>
      <c r="H90" s="34"/>
      <c r="I90" s="34"/>
      <c r="J90" s="34"/>
      <c r="K90" s="34"/>
      <c r="L90" s="34"/>
      <c r="M90" s="34"/>
      <c r="N90" s="34"/>
      <c r="O90" s="34"/>
      <c r="P90" s="310"/>
      <c r="Q90" s="317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79"/>
      <c r="AS90" s="79"/>
      <c r="AT90" s="79"/>
      <c r="AU90" s="79"/>
      <c r="AV90" s="79"/>
      <c r="AW90" s="79"/>
      <c r="AX90" s="79"/>
      <c r="AY90" s="79"/>
      <c r="AZ90" s="79"/>
      <c r="BA90" s="79"/>
      <c r="BB90" s="79"/>
      <c r="BC90" s="79"/>
      <c r="BD90" s="79"/>
      <c r="BE90" s="79"/>
      <c r="BF90" s="79"/>
      <c r="BG90" s="79"/>
      <c r="BH90" s="79"/>
      <c r="BI90" s="79"/>
      <c r="BJ90" s="79"/>
      <c r="BK90" s="79"/>
      <c r="BL90" s="79"/>
      <c r="BM90" s="79"/>
      <c r="BN90" s="79"/>
      <c r="BO90" s="79"/>
      <c r="BP90" s="79"/>
      <c r="BQ90" s="79"/>
      <c r="BR90" s="79"/>
      <c r="BS90" s="79"/>
      <c r="BT90" s="79"/>
      <c r="BU90" s="79"/>
      <c r="BV90" s="79"/>
      <c r="BW90" s="79"/>
      <c r="BX90" s="79"/>
      <c r="BY90" s="79"/>
      <c r="BZ90" s="79"/>
      <c r="CA90" s="79"/>
      <c r="CB90" s="79"/>
      <c r="CC90" s="79"/>
      <c r="CD90" s="79"/>
      <c r="CE90" s="79"/>
      <c r="CF90" s="79"/>
      <c r="CG90" s="79"/>
      <c r="CH90" s="79"/>
      <c r="CI90" s="79"/>
      <c r="CJ90" s="79"/>
      <c r="CK90" s="79"/>
      <c r="CL90" s="79"/>
      <c r="CM90" s="79"/>
      <c r="CN90" s="79"/>
      <c r="CO90" s="79"/>
      <c r="CP90" s="79"/>
      <c r="CQ90" s="79"/>
      <c r="CR90" s="79"/>
      <c r="CS90" s="79"/>
      <c r="CT90" s="79"/>
      <c r="CU90" s="79"/>
      <c r="CV90" s="79"/>
      <c r="CW90" s="79"/>
      <c r="CX90" s="79"/>
      <c r="CY90" s="79"/>
      <c r="CZ90" s="79"/>
      <c r="DA90" s="79"/>
      <c r="DB90" s="79"/>
      <c r="DC90" s="79"/>
      <c r="DD90" s="79"/>
      <c r="DE90" s="79"/>
      <c r="DF90" s="79"/>
      <c r="DG90" s="79"/>
      <c r="DH90" s="79"/>
      <c r="DI90" s="79"/>
      <c r="DJ90" s="79"/>
      <c r="DK90" s="79"/>
      <c r="DL90" s="79"/>
      <c r="DM90" s="79"/>
      <c r="DN90" s="79"/>
      <c r="DO90" s="79"/>
      <c r="DP90" s="79"/>
      <c r="DQ90" s="79"/>
      <c r="DR90" s="79"/>
      <c r="DS90" s="79"/>
      <c r="DT90" s="79"/>
      <c r="DU90" s="79"/>
      <c r="DV90" s="79"/>
    </row>
    <row r="91" spans="1:126" s="12" customFormat="1" ht="15" customHeight="1" x14ac:dyDescent="0.25">
      <c r="A91" s="329"/>
      <c r="B91" s="336"/>
      <c r="C91" s="71" t="s">
        <v>13</v>
      </c>
      <c r="D91" s="34"/>
      <c r="E91" s="78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10"/>
      <c r="Q91" s="317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/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/>
      <c r="BO91" s="79"/>
      <c r="BP91" s="79"/>
      <c r="BQ91" s="79"/>
      <c r="BR91" s="79"/>
      <c r="BS91" s="79"/>
      <c r="BT91" s="79"/>
      <c r="BU91" s="79"/>
      <c r="BV91" s="79"/>
      <c r="BW91" s="79"/>
      <c r="BX91" s="79"/>
      <c r="BY91" s="79"/>
      <c r="BZ91" s="79"/>
      <c r="CA91" s="79"/>
      <c r="CB91" s="79"/>
      <c r="CC91" s="79"/>
      <c r="CD91" s="79"/>
      <c r="CE91" s="79"/>
      <c r="CF91" s="79"/>
      <c r="CG91" s="79"/>
      <c r="CH91" s="79"/>
      <c r="CI91" s="79"/>
      <c r="CJ91" s="79"/>
      <c r="CK91" s="79"/>
      <c r="CL91" s="79"/>
      <c r="CM91" s="79"/>
      <c r="CN91" s="79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9"/>
      <c r="DQ91" s="79"/>
      <c r="DR91" s="79"/>
      <c r="DS91" s="79"/>
      <c r="DT91" s="79"/>
      <c r="DU91" s="79"/>
      <c r="DV91" s="79"/>
    </row>
    <row r="92" spans="1:126" s="12" customFormat="1" ht="15" customHeight="1" x14ac:dyDescent="0.25">
      <c r="A92" s="329"/>
      <c r="B92" s="336"/>
      <c r="C92" s="33" t="s">
        <v>49</v>
      </c>
      <c r="D92" s="33"/>
      <c r="E92" s="33">
        <v>1</v>
      </c>
      <c r="F92" s="33"/>
      <c r="G92" s="33"/>
      <c r="H92" s="33"/>
      <c r="I92" s="33"/>
      <c r="J92" s="33">
        <v>1</v>
      </c>
      <c r="K92" s="33">
        <v>2</v>
      </c>
      <c r="L92" s="33">
        <v>2</v>
      </c>
      <c r="M92" s="33"/>
      <c r="N92" s="33"/>
      <c r="O92" s="33"/>
      <c r="P92" s="310"/>
      <c r="Q92" s="317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79"/>
      <c r="AR92" s="79"/>
      <c r="AS92" s="79"/>
      <c r="AT92" s="79"/>
      <c r="AU92" s="79"/>
      <c r="AV92" s="79"/>
      <c r="AW92" s="79"/>
      <c r="AX92" s="79"/>
      <c r="AY92" s="79"/>
      <c r="AZ92" s="79"/>
      <c r="BA92" s="79"/>
      <c r="BB92" s="79"/>
      <c r="BC92" s="79"/>
      <c r="BD92" s="79"/>
      <c r="BE92" s="79"/>
      <c r="BF92" s="79"/>
      <c r="BG92" s="79"/>
      <c r="BH92" s="79"/>
      <c r="BI92" s="79"/>
      <c r="BJ92" s="79"/>
      <c r="BK92" s="79"/>
      <c r="BL92" s="79"/>
      <c r="BM92" s="79"/>
      <c r="BN92" s="79"/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/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/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</row>
    <row r="93" spans="1:126" s="12" customFormat="1" ht="15" customHeight="1" x14ac:dyDescent="0.25">
      <c r="A93" s="329"/>
      <c r="B93" s="337"/>
      <c r="C93" s="33" t="s">
        <v>50</v>
      </c>
      <c r="D93" s="33">
        <v>2</v>
      </c>
      <c r="E93" s="33">
        <v>3</v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11"/>
      <c r="Q93" s="318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/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79"/>
      <c r="BO93" s="79"/>
      <c r="BP93" s="79"/>
      <c r="BQ93" s="79"/>
      <c r="BR93" s="79"/>
      <c r="BS93" s="79"/>
      <c r="BT93" s="79"/>
      <c r="BU93" s="79"/>
      <c r="BV93" s="79"/>
      <c r="BW93" s="79"/>
      <c r="BX93" s="79"/>
      <c r="BY93" s="79"/>
      <c r="BZ93" s="79"/>
      <c r="CA93" s="79"/>
      <c r="CB93" s="79"/>
      <c r="CC93" s="79"/>
      <c r="CD93" s="79"/>
      <c r="CE93" s="79"/>
      <c r="CF93" s="79"/>
      <c r="CG93" s="79"/>
      <c r="CH93" s="79"/>
      <c r="CI93" s="79"/>
      <c r="CJ93" s="79"/>
      <c r="CK93" s="79"/>
      <c r="CL93" s="79"/>
      <c r="CM93" s="79"/>
      <c r="CN93" s="79"/>
      <c r="CO93" s="79"/>
      <c r="CP93" s="79"/>
      <c r="CQ93" s="79"/>
      <c r="CR93" s="79"/>
      <c r="CS93" s="79"/>
      <c r="CT93" s="79"/>
      <c r="CU93" s="79"/>
      <c r="CV93" s="79"/>
      <c r="CW93" s="79"/>
      <c r="CX93" s="79"/>
      <c r="CY93" s="79"/>
      <c r="CZ93" s="79"/>
      <c r="DA93" s="79"/>
      <c r="DB93" s="79"/>
      <c r="DC93" s="79"/>
      <c r="DD93" s="79"/>
      <c r="DE93" s="79"/>
      <c r="DF93" s="79"/>
      <c r="DG93" s="79"/>
      <c r="DH93" s="79"/>
      <c r="DI93" s="79"/>
      <c r="DJ93" s="79"/>
      <c r="DK93" s="79"/>
      <c r="DL93" s="79"/>
      <c r="DM93" s="79"/>
      <c r="DN93" s="79"/>
      <c r="DO93" s="79"/>
      <c r="DP93" s="79"/>
      <c r="DQ93" s="79"/>
      <c r="DR93" s="79"/>
      <c r="DS93" s="79"/>
      <c r="DT93" s="79"/>
      <c r="DU93" s="79"/>
      <c r="DV93" s="79"/>
    </row>
    <row r="94" spans="1:126" s="12" customFormat="1" ht="39" customHeight="1" x14ac:dyDescent="0.25">
      <c r="A94" s="329">
        <v>18</v>
      </c>
      <c r="B94" s="335" t="s">
        <v>91</v>
      </c>
      <c r="C94" s="17" t="s">
        <v>11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09">
        <v>0</v>
      </c>
      <c r="Q94" s="309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</row>
    <row r="95" spans="1:126" s="12" customFormat="1" ht="13.5" customHeight="1" x14ac:dyDescent="0.25">
      <c r="A95" s="329"/>
      <c r="B95" s="336"/>
      <c r="C95" s="71" t="s">
        <v>12</v>
      </c>
      <c r="D95" s="34">
        <v>1</v>
      </c>
      <c r="E95" s="34">
        <v>2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2</v>
      </c>
      <c r="L95" s="34">
        <v>0</v>
      </c>
      <c r="M95" s="34">
        <v>0</v>
      </c>
      <c r="N95" s="34">
        <v>0</v>
      </c>
      <c r="O95" s="34">
        <v>0</v>
      </c>
      <c r="P95" s="310"/>
      <c r="Q95" s="310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</row>
    <row r="96" spans="1:126" s="12" customFormat="1" ht="13.5" customHeight="1" x14ac:dyDescent="0.25">
      <c r="A96" s="329"/>
      <c r="B96" s="336"/>
      <c r="C96" s="71" t="s">
        <v>13</v>
      </c>
      <c r="D96" s="34"/>
      <c r="E96" s="67"/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/>
      <c r="L96" s="34">
        <v>0</v>
      </c>
      <c r="M96" s="34">
        <v>0</v>
      </c>
      <c r="N96" s="34">
        <v>0</v>
      </c>
      <c r="O96" s="34">
        <v>0</v>
      </c>
      <c r="P96" s="310"/>
      <c r="Q96" s="310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</row>
    <row r="97" spans="1:126" s="12" customFormat="1" ht="13.5" customHeight="1" x14ac:dyDescent="0.25">
      <c r="A97" s="329"/>
      <c r="B97" s="336"/>
      <c r="C97" s="17" t="s">
        <v>49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10"/>
      <c r="Q97" s="310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</row>
    <row r="98" spans="1:126" s="12" customFormat="1" ht="13.5" customHeight="1" x14ac:dyDescent="0.25">
      <c r="A98" s="329"/>
      <c r="B98" s="337"/>
      <c r="C98" s="17" t="s">
        <v>50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11"/>
      <c r="Q98" s="311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</row>
    <row r="99" spans="1:126" s="18" customFormat="1" ht="42.75" customHeight="1" x14ac:dyDescent="0.25">
      <c r="A99" s="329">
        <v>19</v>
      </c>
      <c r="B99" s="335" t="s">
        <v>28</v>
      </c>
      <c r="C99" s="17" t="s">
        <v>11</v>
      </c>
      <c r="D99" s="33"/>
      <c r="E99" s="6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09">
        <v>0</v>
      </c>
      <c r="Q99" s="30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</row>
    <row r="100" spans="1:126" s="13" customFormat="1" ht="13.5" customHeight="1" x14ac:dyDescent="0.25">
      <c r="A100" s="329"/>
      <c r="B100" s="336"/>
      <c r="C100" s="71" t="s">
        <v>12</v>
      </c>
      <c r="D100" s="34"/>
      <c r="E100" s="6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10"/>
      <c r="Q100" s="31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</row>
    <row r="101" spans="1:126" s="13" customFormat="1" ht="13.5" customHeight="1" x14ac:dyDescent="0.25">
      <c r="A101" s="329"/>
      <c r="B101" s="336"/>
      <c r="C101" s="71" t="s">
        <v>13</v>
      </c>
      <c r="D101" s="34"/>
      <c r="E101" s="6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10"/>
      <c r="Q101" s="310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</row>
    <row r="102" spans="1:126" s="18" customFormat="1" ht="13.5" customHeight="1" x14ac:dyDescent="0.25">
      <c r="A102" s="329"/>
      <c r="B102" s="336"/>
      <c r="C102" s="17" t="s">
        <v>49</v>
      </c>
      <c r="D102" s="33">
        <v>0</v>
      </c>
      <c r="E102" s="63">
        <v>9</v>
      </c>
      <c r="F102" s="33">
        <v>1</v>
      </c>
      <c r="G102" s="33">
        <v>3</v>
      </c>
      <c r="H102" s="37">
        <v>6</v>
      </c>
      <c r="I102" s="33">
        <v>0</v>
      </c>
      <c r="J102" s="33"/>
      <c r="K102" s="33"/>
      <c r="L102" s="33"/>
      <c r="M102" s="33"/>
      <c r="N102" s="33"/>
      <c r="O102" s="33"/>
      <c r="P102" s="310"/>
      <c r="Q102" s="310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</row>
    <row r="103" spans="1:126" s="18" customFormat="1" ht="13.5" customHeight="1" x14ac:dyDescent="0.25">
      <c r="A103" s="329"/>
      <c r="B103" s="337"/>
      <c r="C103" s="17" t="s">
        <v>50</v>
      </c>
      <c r="D103" s="33">
        <v>4</v>
      </c>
      <c r="E103" s="63">
        <v>5</v>
      </c>
      <c r="F103" s="33">
        <v>0</v>
      </c>
      <c r="G103" s="33">
        <v>0</v>
      </c>
      <c r="H103" s="33">
        <v>0</v>
      </c>
      <c r="I103" s="33">
        <v>0</v>
      </c>
      <c r="J103" s="33"/>
      <c r="K103" s="33"/>
      <c r="L103" s="33"/>
      <c r="M103" s="33"/>
      <c r="N103" s="33"/>
      <c r="O103" s="33"/>
      <c r="P103" s="311"/>
      <c r="Q103" s="311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</row>
    <row r="104" spans="1:126" s="18" customFormat="1" ht="42.6" customHeight="1" x14ac:dyDescent="0.25">
      <c r="A104" s="329">
        <v>20</v>
      </c>
      <c r="B104" s="335" t="s">
        <v>29</v>
      </c>
      <c r="C104" s="17" t="s">
        <v>11</v>
      </c>
      <c r="D104" s="33"/>
      <c r="E104" s="6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09">
        <v>1</v>
      </c>
      <c r="Q104" s="309" t="s">
        <v>189</v>
      </c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</row>
    <row r="105" spans="1:126" s="13" customFormat="1" ht="15.6" customHeight="1" x14ac:dyDescent="0.25">
      <c r="A105" s="329"/>
      <c r="B105" s="336"/>
      <c r="C105" s="71" t="s">
        <v>12</v>
      </c>
      <c r="D105" s="34"/>
      <c r="E105" s="6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10"/>
      <c r="Q105" s="310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</row>
    <row r="106" spans="1:126" s="13" customFormat="1" ht="15.6" customHeight="1" x14ac:dyDescent="0.25">
      <c r="A106" s="329"/>
      <c r="B106" s="336"/>
      <c r="C106" s="71" t="s">
        <v>13</v>
      </c>
      <c r="D106" s="34"/>
      <c r="E106" s="6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10"/>
      <c r="Q106" s="310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</row>
    <row r="107" spans="1:126" s="18" customFormat="1" ht="15.6" customHeight="1" x14ac:dyDescent="0.25">
      <c r="A107" s="329"/>
      <c r="B107" s="336"/>
      <c r="C107" s="17" t="s">
        <v>49</v>
      </c>
      <c r="D107" s="33">
        <v>0</v>
      </c>
      <c r="E107" s="63">
        <v>0</v>
      </c>
      <c r="F107" s="33">
        <v>0</v>
      </c>
      <c r="G107" s="37">
        <v>6</v>
      </c>
      <c r="H107" s="37">
        <v>9</v>
      </c>
      <c r="I107" s="37">
        <v>2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10"/>
      <c r="Q107" s="310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</row>
    <row r="108" spans="1:126" s="18" customFormat="1" ht="15.6" customHeight="1" x14ac:dyDescent="0.25">
      <c r="A108" s="329"/>
      <c r="B108" s="337"/>
      <c r="C108" s="17" t="s">
        <v>50</v>
      </c>
      <c r="D108" s="33"/>
      <c r="E108" s="6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11"/>
      <c r="Q108" s="311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</row>
    <row r="109" spans="1:126" s="18" customFormat="1" ht="39" customHeight="1" x14ac:dyDescent="0.25">
      <c r="A109" s="329">
        <v>21</v>
      </c>
      <c r="B109" s="335" t="s">
        <v>92</v>
      </c>
      <c r="C109" s="17" t="s">
        <v>11</v>
      </c>
      <c r="D109" s="33"/>
      <c r="E109" s="6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09"/>
      <c r="Q109" s="3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</row>
    <row r="110" spans="1:126" s="13" customFormat="1" ht="19.5" customHeight="1" x14ac:dyDescent="0.25">
      <c r="A110" s="329"/>
      <c r="B110" s="336"/>
      <c r="C110" s="50" t="s">
        <v>12</v>
      </c>
      <c r="D110" s="34"/>
      <c r="E110" s="6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10"/>
      <c r="Q110" s="3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</row>
    <row r="111" spans="1:126" s="13" customFormat="1" ht="19.5" customHeight="1" x14ac:dyDescent="0.25">
      <c r="A111" s="329"/>
      <c r="B111" s="336"/>
      <c r="C111" s="50" t="s">
        <v>13</v>
      </c>
      <c r="D111" s="34"/>
      <c r="E111" s="6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10"/>
      <c r="Q111" s="310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</row>
    <row r="112" spans="1:126" s="18" customFormat="1" ht="19.5" customHeight="1" x14ac:dyDescent="0.25">
      <c r="A112" s="329"/>
      <c r="B112" s="336"/>
      <c r="C112" s="17" t="s">
        <v>49</v>
      </c>
      <c r="D112" s="33"/>
      <c r="E112" s="6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10"/>
      <c r="Q112" s="310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</row>
    <row r="113" spans="1:126" s="18" customFormat="1" ht="19.5" customHeight="1" x14ac:dyDescent="0.25">
      <c r="A113" s="329"/>
      <c r="B113" s="337"/>
      <c r="C113" s="17" t="s">
        <v>50</v>
      </c>
      <c r="D113" s="33"/>
      <c r="E113" s="6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11"/>
      <c r="Q113" s="311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</row>
    <row r="114" spans="1:126" s="18" customFormat="1" ht="42" customHeight="1" x14ac:dyDescent="0.25">
      <c r="A114" s="329">
        <v>22</v>
      </c>
      <c r="B114" s="335" t="s">
        <v>80</v>
      </c>
      <c r="C114" s="17" t="s">
        <v>11</v>
      </c>
      <c r="D114" s="33">
        <v>0</v>
      </c>
      <c r="E114" s="175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22">
        <v>1</v>
      </c>
      <c r="Q114" s="322" t="s">
        <v>286</v>
      </c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</row>
    <row r="115" spans="1:126" s="13" customFormat="1" ht="16.5" customHeight="1" x14ac:dyDescent="0.25">
      <c r="A115" s="329"/>
      <c r="B115" s="336"/>
      <c r="C115" s="71" t="s">
        <v>12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23"/>
      <c r="Q115" s="323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</row>
    <row r="116" spans="1:126" s="13" customFormat="1" ht="16.5" customHeight="1" x14ac:dyDescent="0.25">
      <c r="A116" s="329"/>
      <c r="B116" s="336"/>
      <c r="C116" s="71" t="s">
        <v>13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23"/>
      <c r="Q116" s="323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</row>
    <row r="117" spans="1:126" s="18" customFormat="1" ht="16.5" customHeight="1" x14ac:dyDescent="0.25">
      <c r="A117" s="329"/>
      <c r="B117" s="336"/>
      <c r="C117" s="17" t="s">
        <v>49</v>
      </c>
      <c r="D117" s="36">
        <v>0</v>
      </c>
      <c r="E117" s="176">
        <v>8</v>
      </c>
      <c r="F117" s="36">
        <v>3</v>
      </c>
      <c r="G117" s="36">
        <v>0</v>
      </c>
      <c r="H117" s="36">
        <v>0</v>
      </c>
      <c r="I117" s="36">
        <v>0</v>
      </c>
      <c r="J117" s="36">
        <v>1</v>
      </c>
      <c r="K117" s="36">
        <v>3</v>
      </c>
      <c r="L117" s="36">
        <v>1</v>
      </c>
      <c r="M117" s="36">
        <v>0</v>
      </c>
      <c r="N117" s="36">
        <v>0</v>
      </c>
      <c r="O117" s="36">
        <v>0</v>
      </c>
      <c r="P117" s="323"/>
      <c r="Q117" s="323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</row>
    <row r="118" spans="1:126" s="18" customFormat="1" ht="16.5" customHeight="1" x14ac:dyDescent="0.25">
      <c r="A118" s="329"/>
      <c r="B118" s="337"/>
      <c r="C118" s="17" t="s">
        <v>50</v>
      </c>
      <c r="D118" s="36">
        <v>0</v>
      </c>
      <c r="E118" s="176"/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/>
      <c r="L118" s="36">
        <v>0</v>
      </c>
      <c r="M118" s="36">
        <v>0</v>
      </c>
      <c r="N118" s="36">
        <v>0</v>
      </c>
      <c r="O118" s="36">
        <v>0</v>
      </c>
      <c r="P118" s="324"/>
      <c r="Q118" s="324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</row>
    <row r="119" spans="1:126" s="13" customFormat="1" ht="45" customHeight="1" x14ac:dyDescent="0.25">
      <c r="A119" s="329">
        <v>23</v>
      </c>
      <c r="B119" s="335" t="s">
        <v>93</v>
      </c>
      <c r="C119" s="33" t="s">
        <v>11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158"/>
      <c r="Q119" s="158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  <c r="AC119" s="79"/>
      <c r="AD119" s="79"/>
      <c r="AE119" s="79"/>
      <c r="AF119" s="79"/>
      <c r="AG119" s="79"/>
      <c r="AH119" s="79"/>
      <c r="AI119" s="79"/>
      <c r="AJ119" s="79"/>
      <c r="AK119" s="79"/>
      <c r="AL119" s="79"/>
      <c r="AM119" s="79"/>
      <c r="AN119" s="79"/>
      <c r="AO119" s="79"/>
      <c r="AP119" s="79"/>
      <c r="AQ119" s="79"/>
      <c r="AR119" s="79"/>
      <c r="AS119" s="79"/>
      <c r="AT119" s="79"/>
      <c r="AU119" s="79"/>
      <c r="AV119" s="79"/>
      <c r="AW119" s="79"/>
      <c r="AX119" s="79"/>
      <c r="AY119" s="79"/>
      <c r="AZ119" s="79"/>
      <c r="BA119" s="79"/>
      <c r="BB119" s="79"/>
      <c r="BC119" s="79"/>
      <c r="BD119" s="79"/>
      <c r="BE119" s="79"/>
      <c r="BF119" s="79"/>
      <c r="BG119" s="79"/>
      <c r="BH119" s="79"/>
      <c r="BI119" s="79"/>
      <c r="BJ119" s="79"/>
      <c r="BK119" s="79"/>
      <c r="BL119" s="79"/>
      <c r="BM119" s="79"/>
      <c r="BN119" s="79"/>
      <c r="BO119" s="79"/>
      <c r="BP119" s="79"/>
      <c r="BQ119" s="79"/>
      <c r="BR119" s="79"/>
      <c r="BS119" s="79"/>
      <c r="BT119" s="79"/>
      <c r="BU119" s="79"/>
      <c r="BV119" s="79"/>
      <c r="BW119" s="79"/>
      <c r="BX119" s="79"/>
      <c r="BY119" s="79"/>
      <c r="BZ119" s="79"/>
      <c r="CA119" s="79"/>
      <c r="CB119" s="79"/>
      <c r="CC119" s="79"/>
      <c r="CD119" s="79"/>
      <c r="CE119" s="79"/>
      <c r="CF119" s="79"/>
      <c r="CG119" s="79"/>
      <c r="CH119" s="79"/>
      <c r="CI119" s="79"/>
      <c r="CJ119" s="79"/>
      <c r="CK119" s="79"/>
      <c r="CL119" s="79"/>
      <c r="CM119" s="79"/>
      <c r="CN119" s="79"/>
      <c r="CO119" s="79"/>
      <c r="CP119" s="79"/>
      <c r="CQ119" s="79"/>
      <c r="CR119" s="79"/>
      <c r="CS119" s="79"/>
      <c r="CT119" s="79"/>
      <c r="CU119" s="79"/>
      <c r="CV119" s="79"/>
      <c r="CW119" s="79"/>
      <c r="CX119" s="79"/>
      <c r="CY119" s="79"/>
      <c r="CZ119" s="79"/>
      <c r="DA119" s="79"/>
      <c r="DB119" s="79"/>
      <c r="DC119" s="79"/>
      <c r="DD119" s="79"/>
      <c r="DE119" s="79"/>
      <c r="DF119" s="79"/>
      <c r="DG119" s="79"/>
      <c r="DH119" s="79"/>
      <c r="DI119" s="79"/>
      <c r="DJ119" s="79"/>
      <c r="DK119" s="79"/>
      <c r="DL119" s="79"/>
      <c r="DM119" s="79"/>
      <c r="DN119" s="79"/>
      <c r="DO119" s="79"/>
      <c r="DP119" s="79"/>
      <c r="DQ119" s="79"/>
      <c r="DR119" s="79"/>
      <c r="DS119" s="79"/>
      <c r="DT119" s="79"/>
      <c r="DU119" s="79"/>
      <c r="DV119" s="79"/>
    </row>
    <row r="120" spans="1:126" s="13" customFormat="1" ht="18" customHeight="1" x14ac:dyDescent="0.25">
      <c r="A120" s="329"/>
      <c r="B120" s="336"/>
      <c r="C120" s="71" t="s">
        <v>12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186"/>
      <c r="Q120" s="15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/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/>
      <c r="BJ120" s="79"/>
      <c r="BK120" s="79"/>
      <c r="BL120" s="79"/>
      <c r="BM120" s="79"/>
      <c r="BN120" s="79"/>
      <c r="BO120" s="79"/>
      <c r="BP120" s="79"/>
      <c r="BQ120" s="79"/>
      <c r="BR120" s="79"/>
      <c r="BS120" s="79"/>
      <c r="BT120" s="79"/>
      <c r="BU120" s="79"/>
      <c r="BV120" s="79"/>
      <c r="BW120" s="79"/>
      <c r="BX120" s="79"/>
      <c r="BY120" s="79"/>
      <c r="BZ120" s="79"/>
      <c r="CA120" s="79"/>
      <c r="CB120" s="79"/>
      <c r="CC120" s="79"/>
      <c r="CD120" s="79"/>
      <c r="CE120" s="79"/>
      <c r="CF120" s="79"/>
      <c r="CG120" s="79"/>
      <c r="CH120" s="79"/>
      <c r="CI120" s="79"/>
      <c r="CJ120" s="79"/>
      <c r="CK120" s="79"/>
      <c r="CL120" s="79"/>
      <c r="CM120" s="79"/>
      <c r="CN120" s="79"/>
      <c r="CO120" s="79"/>
      <c r="CP120" s="79"/>
      <c r="CQ120" s="79"/>
      <c r="CR120" s="79"/>
      <c r="CS120" s="79"/>
      <c r="CT120" s="79"/>
      <c r="CU120" s="79"/>
      <c r="CV120" s="79"/>
      <c r="CW120" s="79"/>
      <c r="CX120" s="79"/>
      <c r="CY120" s="79"/>
      <c r="CZ120" s="79"/>
      <c r="DA120" s="79"/>
      <c r="DB120" s="79"/>
      <c r="DC120" s="79"/>
      <c r="DD120" s="79"/>
      <c r="DE120" s="79"/>
      <c r="DF120" s="79"/>
      <c r="DG120" s="79"/>
      <c r="DH120" s="79"/>
      <c r="DI120" s="79"/>
      <c r="DJ120" s="79"/>
      <c r="DK120" s="79"/>
      <c r="DL120" s="79"/>
      <c r="DM120" s="79"/>
      <c r="DN120" s="79"/>
      <c r="DO120" s="79"/>
      <c r="DP120" s="79"/>
      <c r="DQ120" s="79"/>
      <c r="DR120" s="79"/>
      <c r="DS120" s="79"/>
      <c r="DT120" s="79"/>
      <c r="DU120" s="79"/>
      <c r="DV120" s="79"/>
    </row>
    <row r="121" spans="1:126" s="13" customFormat="1" ht="18" customHeight="1" x14ac:dyDescent="0.25">
      <c r="A121" s="329"/>
      <c r="B121" s="336"/>
      <c r="C121" s="71" t="s">
        <v>13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8">
        <v>0</v>
      </c>
      <c r="M121" s="38">
        <v>0</v>
      </c>
      <c r="N121" s="38">
        <v>0</v>
      </c>
      <c r="O121" s="38">
        <v>0</v>
      </c>
      <c r="P121" s="186"/>
      <c r="Q121" s="15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  <c r="AC121" s="79"/>
      <c r="AD121" s="79"/>
      <c r="AE121" s="79"/>
      <c r="AF121" s="79"/>
      <c r="AG121" s="79"/>
      <c r="AH121" s="79"/>
      <c r="AI121" s="79"/>
      <c r="AJ121" s="79"/>
      <c r="AK121" s="79"/>
      <c r="AL121" s="79"/>
      <c r="AM121" s="79"/>
      <c r="AN121" s="79"/>
      <c r="AO121" s="79"/>
      <c r="AP121" s="79"/>
      <c r="AQ121" s="79"/>
      <c r="AR121" s="79"/>
      <c r="AS121" s="79"/>
      <c r="AT121" s="79"/>
      <c r="AU121" s="79"/>
      <c r="AV121" s="79"/>
      <c r="AW121" s="79"/>
      <c r="AX121" s="79"/>
      <c r="AY121" s="79"/>
      <c r="AZ121" s="79"/>
      <c r="BA121" s="79"/>
      <c r="BB121" s="79"/>
      <c r="BC121" s="79"/>
      <c r="BD121" s="79"/>
      <c r="BE121" s="79"/>
      <c r="BF121" s="79"/>
      <c r="BG121" s="79"/>
      <c r="BH121" s="79"/>
      <c r="BI121" s="79"/>
      <c r="BJ121" s="79"/>
      <c r="BK121" s="79"/>
      <c r="BL121" s="79"/>
      <c r="BM121" s="79"/>
      <c r="BN121" s="79"/>
      <c r="BO121" s="79"/>
      <c r="BP121" s="79"/>
      <c r="BQ121" s="79"/>
      <c r="BR121" s="79"/>
      <c r="BS121" s="79"/>
      <c r="BT121" s="79"/>
      <c r="BU121" s="79"/>
      <c r="BV121" s="79"/>
      <c r="BW121" s="79"/>
      <c r="BX121" s="79"/>
      <c r="BY121" s="79"/>
      <c r="BZ121" s="79"/>
      <c r="CA121" s="79"/>
      <c r="CB121" s="79"/>
      <c r="CC121" s="79"/>
      <c r="CD121" s="79"/>
      <c r="CE121" s="79"/>
      <c r="CF121" s="79"/>
      <c r="CG121" s="79"/>
      <c r="CH121" s="79"/>
      <c r="CI121" s="79"/>
      <c r="CJ121" s="79"/>
      <c r="CK121" s="79"/>
      <c r="CL121" s="79"/>
      <c r="CM121" s="79"/>
      <c r="CN121" s="79"/>
      <c r="CO121" s="79"/>
      <c r="CP121" s="79"/>
      <c r="CQ121" s="79"/>
      <c r="CR121" s="79"/>
      <c r="CS121" s="79"/>
      <c r="CT121" s="79"/>
      <c r="CU121" s="79"/>
      <c r="CV121" s="79"/>
      <c r="CW121" s="79"/>
      <c r="CX121" s="79"/>
      <c r="CY121" s="79"/>
      <c r="CZ121" s="79"/>
      <c r="DA121" s="79"/>
      <c r="DB121" s="79"/>
      <c r="DC121" s="79"/>
      <c r="DD121" s="79"/>
      <c r="DE121" s="79"/>
      <c r="DF121" s="79"/>
      <c r="DG121" s="79"/>
      <c r="DH121" s="79"/>
      <c r="DI121" s="79"/>
      <c r="DJ121" s="79"/>
      <c r="DK121" s="79"/>
      <c r="DL121" s="79"/>
      <c r="DM121" s="79"/>
      <c r="DN121" s="79"/>
      <c r="DO121" s="79"/>
      <c r="DP121" s="79"/>
      <c r="DQ121" s="79"/>
      <c r="DR121" s="79"/>
      <c r="DS121" s="79"/>
      <c r="DT121" s="79"/>
      <c r="DU121" s="79"/>
      <c r="DV121" s="79"/>
    </row>
    <row r="122" spans="1:126" s="13" customFormat="1" ht="18" customHeight="1" x14ac:dyDescent="0.25">
      <c r="A122" s="329"/>
      <c r="B122" s="336"/>
      <c r="C122" s="33" t="s">
        <v>49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  <c r="L122" s="33">
        <v>0</v>
      </c>
      <c r="M122" s="33">
        <v>0</v>
      </c>
      <c r="N122" s="33">
        <v>0</v>
      </c>
      <c r="O122" s="33">
        <v>0</v>
      </c>
      <c r="P122" s="186"/>
      <c r="Q122" s="15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/>
      <c r="AH122" s="79"/>
      <c r="AI122" s="79"/>
      <c r="AJ122" s="79"/>
      <c r="AK122" s="79"/>
      <c r="AL122" s="79"/>
      <c r="AM122" s="79"/>
      <c r="AN122" s="79"/>
      <c r="AO122" s="79"/>
      <c r="AP122" s="79"/>
      <c r="AQ122" s="79"/>
      <c r="AR122" s="79"/>
      <c r="AS122" s="79"/>
      <c r="AT122" s="79"/>
      <c r="AU122" s="79"/>
      <c r="AV122" s="79"/>
      <c r="AW122" s="79"/>
      <c r="AX122" s="79"/>
      <c r="AY122" s="79"/>
      <c r="AZ122" s="79"/>
      <c r="BA122" s="79"/>
      <c r="BB122" s="79"/>
      <c r="BC122" s="79"/>
      <c r="BD122" s="79"/>
      <c r="BE122" s="79"/>
      <c r="BF122" s="79"/>
      <c r="BG122" s="79"/>
      <c r="BH122" s="79"/>
      <c r="BI122" s="79"/>
      <c r="BJ122" s="79"/>
      <c r="BK122" s="79"/>
      <c r="BL122" s="79"/>
      <c r="BM122" s="79"/>
      <c r="BN122" s="79"/>
      <c r="BO122" s="79"/>
      <c r="BP122" s="79"/>
      <c r="BQ122" s="79"/>
      <c r="BR122" s="79"/>
      <c r="BS122" s="79"/>
      <c r="BT122" s="79"/>
      <c r="BU122" s="79"/>
      <c r="BV122" s="79"/>
      <c r="BW122" s="79"/>
      <c r="BX122" s="79"/>
      <c r="BY122" s="79"/>
      <c r="BZ122" s="79"/>
      <c r="CA122" s="79"/>
      <c r="CB122" s="79"/>
      <c r="CC122" s="79"/>
      <c r="CD122" s="79"/>
      <c r="CE122" s="79"/>
      <c r="CF122" s="79"/>
      <c r="CG122" s="79"/>
      <c r="CH122" s="79"/>
      <c r="CI122" s="79"/>
      <c r="CJ122" s="79"/>
      <c r="CK122" s="79"/>
      <c r="CL122" s="79"/>
      <c r="CM122" s="79"/>
      <c r="CN122" s="79"/>
      <c r="CO122" s="79"/>
      <c r="CP122" s="79"/>
      <c r="CQ122" s="79"/>
      <c r="CR122" s="79"/>
      <c r="CS122" s="79"/>
      <c r="CT122" s="79"/>
      <c r="CU122" s="79"/>
      <c r="CV122" s="79"/>
      <c r="CW122" s="79"/>
      <c r="CX122" s="79"/>
      <c r="CY122" s="79"/>
      <c r="CZ122" s="79"/>
      <c r="DA122" s="79"/>
      <c r="DB122" s="79"/>
      <c r="DC122" s="79"/>
      <c r="DD122" s="79"/>
      <c r="DE122" s="79"/>
      <c r="DF122" s="79"/>
      <c r="DG122" s="79"/>
      <c r="DH122" s="79"/>
      <c r="DI122" s="79"/>
      <c r="DJ122" s="79"/>
      <c r="DK122" s="79"/>
      <c r="DL122" s="79"/>
      <c r="DM122" s="79"/>
      <c r="DN122" s="79"/>
      <c r="DO122" s="79"/>
      <c r="DP122" s="79"/>
      <c r="DQ122" s="79"/>
      <c r="DR122" s="79"/>
      <c r="DS122" s="79"/>
      <c r="DT122" s="79"/>
      <c r="DU122" s="79"/>
      <c r="DV122" s="79"/>
    </row>
    <row r="123" spans="1:126" s="13" customFormat="1" ht="18" customHeight="1" x14ac:dyDescent="0.25">
      <c r="A123" s="329"/>
      <c r="B123" s="337"/>
      <c r="C123" s="33" t="s">
        <v>50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2</v>
      </c>
      <c r="K123" s="33">
        <v>3</v>
      </c>
      <c r="L123" s="33">
        <v>1</v>
      </c>
      <c r="M123" s="33">
        <v>0</v>
      </c>
      <c r="N123" s="33">
        <v>0</v>
      </c>
      <c r="O123" s="33">
        <v>0</v>
      </c>
      <c r="P123" s="187"/>
      <c r="Q123" s="160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  <c r="AO123" s="79"/>
      <c r="AP123" s="79"/>
      <c r="AQ123" s="79"/>
      <c r="AR123" s="79"/>
      <c r="AS123" s="79"/>
      <c r="AT123" s="79"/>
      <c r="AU123" s="79"/>
      <c r="AV123" s="79"/>
      <c r="AW123" s="79"/>
      <c r="AX123" s="79"/>
      <c r="AY123" s="79"/>
      <c r="AZ123" s="79"/>
      <c r="BA123" s="79"/>
      <c r="BB123" s="79"/>
      <c r="BC123" s="79"/>
      <c r="BD123" s="79"/>
      <c r="BE123" s="79"/>
      <c r="BF123" s="79"/>
      <c r="BG123" s="79"/>
      <c r="BH123" s="79"/>
      <c r="BI123" s="79"/>
      <c r="BJ123" s="79"/>
      <c r="BK123" s="79"/>
      <c r="BL123" s="79"/>
      <c r="BM123" s="79"/>
      <c r="BN123" s="79"/>
      <c r="BO123" s="79"/>
      <c r="BP123" s="79"/>
      <c r="BQ123" s="79"/>
      <c r="BR123" s="79"/>
      <c r="BS123" s="79"/>
      <c r="BT123" s="79"/>
      <c r="BU123" s="79"/>
      <c r="BV123" s="79"/>
      <c r="BW123" s="79"/>
      <c r="BX123" s="79"/>
      <c r="BY123" s="79"/>
      <c r="BZ123" s="79"/>
      <c r="CA123" s="79"/>
      <c r="CB123" s="79"/>
      <c r="CC123" s="79"/>
      <c r="CD123" s="79"/>
      <c r="CE123" s="79"/>
      <c r="CF123" s="79"/>
      <c r="CG123" s="79"/>
      <c r="CH123" s="79"/>
      <c r="CI123" s="79"/>
      <c r="CJ123" s="79"/>
      <c r="CK123" s="79"/>
      <c r="CL123" s="79"/>
      <c r="CM123" s="79"/>
      <c r="CN123" s="79"/>
      <c r="CO123" s="79"/>
      <c r="CP123" s="79"/>
      <c r="CQ123" s="79"/>
      <c r="CR123" s="79"/>
      <c r="CS123" s="79"/>
      <c r="CT123" s="79"/>
      <c r="CU123" s="79"/>
      <c r="CV123" s="79"/>
      <c r="CW123" s="79"/>
      <c r="CX123" s="79"/>
      <c r="CY123" s="79"/>
      <c r="CZ123" s="79"/>
      <c r="DA123" s="79"/>
      <c r="DB123" s="79"/>
      <c r="DC123" s="79"/>
      <c r="DD123" s="79"/>
      <c r="DE123" s="79"/>
      <c r="DF123" s="79"/>
      <c r="DG123" s="79"/>
      <c r="DH123" s="79"/>
      <c r="DI123" s="79"/>
      <c r="DJ123" s="79"/>
      <c r="DK123" s="79"/>
      <c r="DL123" s="79"/>
      <c r="DM123" s="79"/>
      <c r="DN123" s="79"/>
      <c r="DO123" s="79"/>
      <c r="DP123" s="79"/>
      <c r="DQ123" s="79"/>
      <c r="DR123" s="79"/>
      <c r="DS123" s="79"/>
      <c r="DT123" s="79"/>
      <c r="DU123" s="79"/>
      <c r="DV123" s="79"/>
    </row>
    <row r="124" spans="1:126" s="19" customFormat="1" ht="45" customHeight="1" x14ac:dyDescent="0.25">
      <c r="A124" s="329">
        <v>24</v>
      </c>
      <c r="B124" s="335" t="s">
        <v>79</v>
      </c>
      <c r="C124" s="17" t="s">
        <v>11</v>
      </c>
      <c r="D124" s="33"/>
      <c r="E124" s="66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09">
        <v>1</v>
      </c>
      <c r="Q124" s="316" t="s">
        <v>523</v>
      </c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</row>
    <row r="125" spans="1:126" s="12" customFormat="1" ht="16.5" customHeight="1" x14ac:dyDescent="0.25">
      <c r="A125" s="329"/>
      <c r="B125" s="336"/>
      <c r="C125" s="71" t="s">
        <v>12</v>
      </c>
      <c r="D125" s="34"/>
      <c r="E125" s="67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10"/>
      <c r="Q125" s="317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</row>
    <row r="126" spans="1:126" s="12" customFormat="1" ht="16.5" customHeight="1" x14ac:dyDescent="0.25">
      <c r="A126" s="329"/>
      <c r="B126" s="336"/>
      <c r="C126" s="71" t="s">
        <v>13</v>
      </c>
      <c r="D126" s="34"/>
      <c r="E126" s="67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10"/>
      <c r="Q126" s="317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</row>
    <row r="127" spans="1:126" s="19" customFormat="1" ht="16.5" customHeight="1" x14ac:dyDescent="0.25">
      <c r="A127" s="329"/>
      <c r="B127" s="336"/>
      <c r="C127" s="17" t="s">
        <v>49</v>
      </c>
      <c r="D127" s="33"/>
      <c r="E127" s="66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10"/>
      <c r="Q127" s="31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</row>
    <row r="128" spans="1:126" s="19" customFormat="1" ht="16.5" customHeight="1" x14ac:dyDescent="0.25">
      <c r="A128" s="329"/>
      <c r="B128" s="337"/>
      <c r="C128" s="17" t="s">
        <v>50</v>
      </c>
      <c r="D128" s="33">
        <v>8</v>
      </c>
      <c r="E128" s="66">
        <v>11</v>
      </c>
      <c r="F128" s="33">
        <v>3</v>
      </c>
      <c r="G128" s="33">
        <v>0</v>
      </c>
      <c r="H128" s="33">
        <v>1</v>
      </c>
      <c r="I128" s="33">
        <v>1</v>
      </c>
      <c r="J128" s="33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0</v>
      </c>
      <c r="P128" s="311"/>
      <c r="Q128" s="31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</row>
    <row r="129" spans="1:126" s="19" customFormat="1" ht="39" customHeight="1" x14ac:dyDescent="0.25">
      <c r="A129" s="329">
        <v>25</v>
      </c>
      <c r="B129" s="335" t="s">
        <v>78</v>
      </c>
      <c r="C129" s="17" t="s">
        <v>11</v>
      </c>
      <c r="D129" s="33"/>
      <c r="E129" s="118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09">
        <v>0</v>
      </c>
      <c r="Q129" s="309">
        <v>0</v>
      </c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</row>
    <row r="130" spans="1:126" s="12" customFormat="1" ht="17.25" customHeight="1" x14ac:dyDescent="0.25">
      <c r="A130" s="329"/>
      <c r="B130" s="336"/>
      <c r="C130" s="71" t="s">
        <v>12</v>
      </c>
      <c r="D130" s="34"/>
      <c r="E130" s="119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10"/>
      <c r="Q130" s="31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</row>
    <row r="131" spans="1:126" s="12" customFormat="1" ht="17.25" customHeight="1" x14ac:dyDescent="0.25">
      <c r="A131" s="329"/>
      <c r="B131" s="336"/>
      <c r="C131" s="71" t="s">
        <v>13</v>
      </c>
      <c r="D131" s="34"/>
      <c r="E131" s="119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10"/>
      <c r="Q131" s="310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</row>
    <row r="132" spans="1:126" s="12" customFormat="1" ht="17.25" customHeight="1" x14ac:dyDescent="0.25">
      <c r="A132" s="329"/>
      <c r="B132" s="336"/>
      <c r="C132" s="33" t="s">
        <v>49</v>
      </c>
      <c r="D132" s="33">
        <v>0</v>
      </c>
      <c r="E132" s="33">
        <v>3</v>
      </c>
      <c r="F132" s="33">
        <v>1</v>
      </c>
      <c r="G132" s="33">
        <v>0</v>
      </c>
      <c r="H132" s="33">
        <v>1</v>
      </c>
      <c r="I132" s="33">
        <v>1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10"/>
      <c r="Q132" s="310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</row>
    <row r="133" spans="1:126" s="19" customFormat="1" ht="17.25" customHeight="1" x14ac:dyDescent="0.25">
      <c r="A133" s="329"/>
      <c r="B133" s="337"/>
      <c r="C133" s="17" t="s">
        <v>50</v>
      </c>
      <c r="D133" s="33">
        <v>3</v>
      </c>
      <c r="E133" s="33">
        <v>3</v>
      </c>
      <c r="F133" s="33">
        <v>0</v>
      </c>
      <c r="G133" s="33">
        <v>0</v>
      </c>
      <c r="H133" s="33">
        <v>0</v>
      </c>
      <c r="I133" s="33">
        <v>0</v>
      </c>
      <c r="J133" s="33">
        <v>1</v>
      </c>
      <c r="K133" s="33">
        <v>3</v>
      </c>
      <c r="L133" s="33">
        <v>0</v>
      </c>
      <c r="M133" s="33">
        <v>0</v>
      </c>
      <c r="N133" s="33">
        <v>0</v>
      </c>
      <c r="O133" s="33">
        <v>0</v>
      </c>
      <c r="P133" s="311"/>
      <c r="Q133" s="311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</row>
    <row r="134" spans="1:126" s="19" customFormat="1" ht="47.25" customHeight="1" x14ac:dyDescent="0.25">
      <c r="A134" s="329">
        <v>26</v>
      </c>
      <c r="B134" s="335" t="s">
        <v>77</v>
      </c>
      <c r="C134" s="17" t="s">
        <v>11</v>
      </c>
      <c r="D134" s="33"/>
      <c r="E134" s="66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09">
        <v>0</v>
      </c>
      <c r="Q134" s="309">
        <v>0</v>
      </c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</row>
    <row r="135" spans="1:126" s="12" customFormat="1" ht="17.25" customHeight="1" x14ac:dyDescent="0.25">
      <c r="A135" s="329"/>
      <c r="B135" s="336"/>
      <c r="C135" s="71" t="s">
        <v>12</v>
      </c>
      <c r="D135" s="34"/>
      <c r="E135" s="67"/>
      <c r="F135" s="34"/>
      <c r="G135" s="34"/>
      <c r="H135" s="34"/>
      <c r="I135" s="34"/>
      <c r="J135" s="34"/>
      <c r="K135" s="34">
        <v>1</v>
      </c>
      <c r="L135" s="34">
        <v>0</v>
      </c>
      <c r="M135" s="34"/>
      <c r="N135" s="34"/>
      <c r="O135" s="34">
        <v>0</v>
      </c>
      <c r="P135" s="310"/>
      <c r="Q135" s="310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</row>
    <row r="136" spans="1:126" s="12" customFormat="1" ht="17.25" customHeight="1" x14ac:dyDescent="0.25">
      <c r="A136" s="329"/>
      <c r="B136" s="336"/>
      <c r="C136" s="71" t="s">
        <v>13</v>
      </c>
      <c r="D136" s="34"/>
      <c r="E136" s="67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10"/>
      <c r="Q136" s="310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</row>
    <row r="137" spans="1:126" s="19" customFormat="1" ht="21" customHeight="1" x14ac:dyDescent="0.25">
      <c r="A137" s="329"/>
      <c r="B137" s="336"/>
      <c r="C137" s="17" t="s">
        <v>49</v>
      </c>
      <c r="D137" s="33"/>
      <c r="E137" s="66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10"/>
      <c r="Q137" s="310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</row>
    <row r="138" spans="1:126" s="19" customFormat="1" ht="17.25" customHeight="1" x14ac:dyDescent="0.25">
      <c r="A138" s="329"/>
      <c r="B138" s="337"/>
      <c r="C138" s="17" t="s">
        <v>50</v>
      </c>
      <c r="D138" s="33"/>
      <c r="E138" s="66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11"/>
      <c r="Q138" s="311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</row>
    <row r="139" spans="1:126" s="30" customFormat="1" ht="43.5" customHeight="1" x14ac:dyDescent="0.25">
      <c r="A139" s="329">
        <v>27</v>
      </c>
      <c r="B139" s="335" t="s">
        <v>94</v>
      </c>
      <c r="C139" s="17" t="s">
        <v>11</v>
      </c>
      <c r="D139" s="33"/>
      <c r="E139" s="68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09">
        <v>2</v>
      </c>
      <c r="Q139" s="309" t="s">
        <v>153</v>
      </c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</row>
    <row r="140" spans="1:126" s="27" customFormat="1" ht="16.5" customHeight="1" x14ac:dyDescent="0.25">
      <c r="A140" s="329"/>
      <c r="B140" s="336"/>
      <c r="C140" s="71" t="s">
        <v>12</v>
      </c>
      <c r="D140" s="34">
        <v>0</v>
      </c>
      <c r="E140" s="69">
        <v>0</v>
      </c>
      <c r="F140" s="34">
        <v>0</v>
      </c>
      <c r="G140" s="34"/>
      <c r="H140" s="34"/>
      <c r="I140" s="34"/>
      <c r="J140" s="34"/>
      <c r="K140" s="34"/>
      <c r="L140" s="34"/>
      <c r="M140" s="34"/>
      <c r="N140" s="34"/>
      <c r="O140" s="34"/>
      <c r="P140" s="310"/>
      <c r="Q140" s="31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</row>
    <row r="141" spans="1:126" s="27" customFormat="1" ht="16.5" customHeight="1" x14ac:dyDescent="0.25">
      <c r="A141" s="329"/>
      <c r="B141" s="336"/>
      <c r="C141" s="71" t="s">
        <v>13</v>
      </c>
      <c r="D141" s="34">
        <v>0</v>
      </c>
      <c r="E141" s="69">
        <v>0</v>
      </c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10"/>
      <c r="Q141" s="310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</row>
    <row r="142" spans="1:126" s="30" customFormat="1" ht="16.5" customHeight="1" x14ac:dyDescent="0.25">
      <c r="A142" s="329"/>
      <c r="B142" s="336"/>
      <c r="C142" s="17" t="s">
        <v>49</v>
      </c>
      <c r="D142" s="33"/>
      <c r="E142" s="68"/>
      <c r="F142" s="33"/>
      <c r="G142" s="33">
        <v>3</v>
      </c>
      <c r="H142" s="33">
        <v>11</v>
      </c>
      <c r="I142" s="33">
        <v>5</v>
      </c>
      <c r="J142" s="33"/>
      <c r="K142" s="33"/>
      <c r="L142" s="33"/>
      <c r="M142" s="33"/>
      <c r="N142" s="33"/>
      <c r="O142" s="33"/>
      <c r="P142" s="310"/>
      <c r="Q142" s="310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</row>
    <row r="143" spans="1:126" s="30" customFormat="1" ht="16.5" customHeight="1" x14ac:dyDescent="0.25">
      <c r="A143" s="329"/>
      <c r="B143" s="337"/>
      <c r="C143" s="17" t="s">
        <v>50</v>
      </c>
      <c r="D143" s="33"/>
      <c r="E143" s="68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11"/>
      <c r="Q143" s="311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</row>
    <row r="144" spans="1:126" s="18" customFormat="1" ht="47.25" customHeight="1" x14ac:dyDescent="0.25">
      <c r="A144" s="329">
        <v>28</v>
      </c>
      <c r="B144" s="335" t="s">
        <v>95</v>
      </c>
      <c r="C144" s="17" t="s">
        <v>11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09">
        <v>0</v>
      </c>
      <c r="Q144" s="309">
        <v>0</v>
      </c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</row>
    <row r="145" spans="1:126" s="13" customFormat="1" ht="18" customHeight="1" x14ac:dyDescent="0.25">
      <c r="A145" s="329"/>
      <c r="B145" s="336"/>
      <c r="C145" s="71" t="s">
        <v>12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10"/>
      <c r="Q145" s="310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  <c r="AC145" s="79"/>
      <c r="AD145" s="79"/>
      <c r="AE145" s="79"/>
      <c r="AF145" s="79"/>
      <c r="AG145" s="79"/>
      <c r="AH145" s="79"/>
      <c r="AI145" s="79"/>
      <c r="AJ145" s="79"/>
      <c r="AK145" s="79"/>
      <c r="AL145" s="79"/>
      <c r="AM145" s="79"/>
      <c r="AN145" s="79"/>
      <c r="AO145" s="79"/>
      <c r="AP145" s="79"/>
      <c r="AQ145" s="79"/>
      <c r="AR145" s="79"/>
      <c r="AS145" s="79"/>
      <c r="AT145" s="79"/>
      <c r="AU145" s="79"/>
      <c r="AV145" s="79"/>
      <c r="AW145" s="79"/>
      <c r="AX145" s="79"/>
      <c r="AY145" s="79"/>
      <c r="AZ145" s="79"/>
      <c r="BA145" s="79"/>
      <c r="BB145" s="79"/>
      <c r="BC145" s="79"/>
      <c r="BD145" s="79"/>
      <c r="BE145" s="79"/>
      <c r="BF145" s="79"/>
      <c r="BG145" s="79"/>
      <c r="BH145" s="79"/>
      <c r="BI145" s="79"/>
      <c r="BJ145" s="79"/>
      <c r="BK145" s="79"/>
      <c r="BL145" s="79"/>
      <c r="BM145" s="79"/>
      <c r="BN145" s="79"/>
      <c r="BO145" s="79"/>
      <c r="BP145" s="79"/>
      <c r="BQ145" s="79"/>
      <c r="BR145" s="79"/>
      <c r="BS145" s="79"/>
      <c r="BT145" s="79"/>
      <c r="BU145" s="79"/>
      <c r="BV145" s="79"/>
      <c r="BW145" s="79"/>
      <c r="BX145" s="79"/>
      <c r="BY145" s="79"/>
      <c r="BZ145" s="79"/>
      <c r="CA145" s="79"/>
      <c r="CB145" s="79"/>
      <c r="CC145" s="79"/>
      <c r="CD145" s="79"/>
      <c r="CE145" s="79"/>
      <c r="CF145" s="79"/>
      <c r="CG145" s="79"/>
      <c r="CH145" s="79"/>
      <c r="CI145" s="79"/>
      <c r="CJ145" s="79"/>
      <c r="CK145" s="79"/>
      <c r="CL145" s="79"/>
      <c r="CM145" s="79"/>
      <c r="CN145" s="79"/>
      <c r="CO145" s="79"/>
      <c r="CP145" s="79"/>
      <c r="CQ145" s="79"/>
      <c r="CR145" s="79"/>
      <c r="CS145" s="79"/>
      <c r="CT145" s="79"/>
      <c r="CU145" s="79"/>
      <c r="CV145" s="79"/>
      <c r="CW145" s="79"/>
      <c r="CX145" s="79"/>
      <c r="CY145" s="79"/>
      <c r="CZ145" s="79"/>
      <c r="DA145" s="79"/>
      <c r="DB145" s="79"/>
      <c r="DC145" s="79"/>
      <c r="DD145" s="79"/>
      <c r="DE145" s="79"/>
      <c r="DF145" s="79"/>
      <c r="DG145" s="79"/>
      <c r="DH145" s="79"/>
      <c r="DI145" s="79"/>
      <c r="DJ145" s="79"/>
      <c r="DK145" s="79"/>
      <c r="DL145" s="79"/>
      <c r="DM145" s="79"/>
      <c r="DN145" s="79"/>
      <c r="DO145" s="79"/>
      <c r="DP145" s="79"/>
      <c r="DQ145" s="79"/>
      <c r="DR145" s="79"/>
      <c r="DS145" s="79"/>
      <c r="DT145" s="79"/>
      <c r="DU145" s="79"/>
      <c r="DV145" s="79"/>
    </row>
    <row r="146" spans="1:126" s="13" customFormat="1" ht="18" customHeight="1" x14ac:dyDescent="0.25">
      <c r="A146" s="329"/>
      <c r="B146" s="336"/>
      <c r="C146" s="71" t="s">
        <v>13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10"/>
      <c r="Q146" s="310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  <c r="AC146" s="79"/>
      <c r="AD146" s="79"/>
      <c r="AE146" s="79"/>
      <c r="AF146" s="79"/>
      <c r="AG146" s="79"/>
      <c r="AH146" s="79"/>
      <c r="AI146" s="79"/>
      <c r="AJ146" s="79"/>
      <c r="AK146" s="79"/>
      <c r="AL146" s="79"/>
      <c r="AM146" s="79"/>
      <c r="AN146" s="79"/>
      <c r="AO146" s="79"/>
      <c r="AP146" s="79"/>
      <c r="AQ146" s="79"/>
      <c r="AR146" s="79"/>
      <c r="AS146" s="79"/>
      <c r="AT146" s="79"/>
      <c r="AU146" s="79"/>
      <c r="AV146" s="79"/>
      <c r="AW146" s="79"/>
      <c r="AX146" s="79"/>
      <c r="AY146" s="79"/>
      <c r="AZ146" s="79"/>
      <c r="BA146" s="79"/>
      <c r="BB146" s="79"/>
      <c r="BC146" s="79"/>
      <c r="BD146" s="79"/>
      <c r="BE146" s="79"/>
      <c r="BF146" s="79"/>
      <c r="BG146" s="79"/>
      <c r="BH146" s="79"/>
      <c r="BI146" s="79"/>
      <c r="BJ146" s="79"/>
      <c r="BK146" s="79"/>
      <c r="BL146" s="79"/>
      <c r="BM146" s="79"/>
      <c r="BN146" s="79"/>
      <c r="BO146" s="79"/>
      <c r="BP146" s="79"/>
      <c r="BQ146" s="79"/>
      <c r="BR146" s="79"/>
      <c r="BS146" s="79"/>
      <c r="BT146" s="79"/>
      <c r="BU146" s="79"/>
      <c r="BV146" s="79"/>
      <c r="BW146" s="79"/>
      <c r="BX146" s="79"/>
      <c r="BY146" s="79"/>
      <c r="BZ146" s="79"/>
      <c r="CA146" s="79"/>
      <c r="CB146" s="79"/>
      <c r="CC146" s="79"/>
      <c r="CD146" s="79"/>
      <c r="CE146" s="79"/>
      <c r="CF146" s="79"/>
      <c r="CG146" s="79"/>
      <c r="CH146" s="79"/>
      <c r="CI146" s="79"/>
      <c r="CJ146" s="79"/>
      <c r="CK146" s="79"/>
      <c r="CL146" s="79"/>
      <c r="CM146" s="79"/>
      <c r="CN146" s="79"/>
      <c r="CO146" s="79"/>
      <c r="CP146" s="79"/>
      <c r="CQ146" s="79"/>
      <c r="CR146" s="79"/>
      <c r="CS146" s="79"/>
      <c r="CT146" s="79"/>
      <c r="CU146" s="79"/>
      <c r="CV146" s="79"/>
      <c r="CW146" s="79"/>
      <c r="CX146" s="79"/>
      <c r="CY146" s="79"/>
      <c r="CZ146" s="79"/>
      <c r="DA146" s="79"/>
      <c r="DB146" s="79"/>
      <c r="DC146" s="79"/>
      <c r="DD146" s="79"/>
      <c r="DE146" s="79"/>
      <c r="DF146" s="79"/>
      <c r="DG146" s="79"/>
      <c r="DH146" s="79"/>
      <c r="DI146" s="79"/>
      <c r="DJ146" s="79"/>
      <c r="DK146" s="79"/>
      <c r="DL146" s="79"/>
      <c r="DM146" s="79"/>
      <c r="DN146" s="79"/>
      <c r="DO146" s="79"/>
      <c r="DP146" s="79"/>
      <c r="DQ146" s="79"/>
      <c r="DR146" s="79"/>
      <c r="DS146" s="79"/>
      <c r="DT146" s="79"/>
      <c r="DU146" s="79"/>
      <c r="DV146" s="79"/>
    </row>
    <row r="147" spans="1:126" s="18" customFormat="1" ht="18" customHeight="1" x14ac:dyDescent="0.25">
      <c r="A147" s="329"/>
      <c r="B147" s="336"/>
      <c r="C147" s="17" t="s">
        <v>49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33">
        <v>0</v>
      </c>
      <c r="P147" s="310"/>
      <c r="Q147" s="310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</row>
    <row r="148" spans="1:126" s="18" customFormat="1" ht="18" customHeight="1" x14ac:dyDescent="0.25">
      <c r="A148" s="329"/>
      <c r="B148" s="337"/>
      <c r="C148" s="17" t="s">
        <v>50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  <c r="L148" s="33">
        <v>0</v>
      </c>
      <c r="M148" s="33">
        <v>0</v>
      </c>
      <c r="N148" s="33">
        <v>0</v>
      </c>
      <c r="O148" s="33">
        <v>0</v>
      </c>
      <c r="P148" s="311"/>
      <c r="Q148" s="311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</row>
    <row r="149" spans="1:126" s="18" customFormat="1" ht="41.25" customHeight="1" x14ac:dyDescent="0.25">
      <c r="A149" s="329">
        <v>29</v>
      </c>
      <c r="B149" s="335" t="s">
        <v>76</v>
      </c>
      <c r="C149" s="17" t="s">
        <v>11</v>
      </c>
      <c r="D149" s="33">
        <v>0</v>
      </c>
      <c r="E149" s="33">
        <v>1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3">
        <v>0</v>
      </c>
      <c r="L149" s="33">
        <v>0</v>
      </c>
      <c r="M149" s="33">
        <v>0</v>
      </c>
      <c r="N149" s="33">
        <v>0</v>
      </c>
      <c r="O149" s="33">
        <v>0</v>
      </c>
      <c r="P149" s="309">
        <v>0</v>
      </c>
      <c r="Q149" s="309">
        <v>0</v>
      </c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</row>
    <row r="150" spans="1:126" s="13" customFormat="1" ht="18.75" customHeight="1" x14ac:dyDescent="0.25">
      <c r="A150" s="329"/>
      <c r="B150" s="336"/>
      <c r="C150" s="71" t="s">
        <v>12</v>
      </c>
      <c r="D150" s="34"/>
      <c r="E150" s="6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10"/>
      <c r="Q150" s="310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  <c r="AC150" s="79"/>
      <c r="AD150" s="79"/>
      <c r="AE150" s="79"/>
      <c r="AF150" s="79"/>
      <c r="AG150" s="79"/>
      <c r="AH150" s="79"/>
      <c r="AI150" s="79"/>
      <c r="AJ150" s="79"/>
      <c r="AK150" s="79"/>
      <c r="AL150" s="79"/>
      <c r="AM150" s="79"/>
      <c r="AN150" s="79"/>
      <c r="AO150" s="79"/>
      <c r="AP150" s="79"/>
      <c r="AQ150" s="79"/>
      <c r="AR150" s="79"/>
      <c r="AS150" s="79"/>
      <c r="AT150" s="79"/>
      <c r="AU150" s="79"/>
      <c r="AV150" s="79"/>
      <c r="AW150" s="79"/>
      <c r="AX150" s="79"/>
      <c r="AY150" s="79"/>
      <c r="AZ150" s="79"/>
      <c r="BA150" s="79"/>
      <c r="BB150" s="79"/>
      <c r="BC150" s="79"/>
      <c r="BD150" s="79"/>
      <c r="BE150" s="79"/>
      <c r="BF150" s="79"/>
      <c r="BG150" s="79"/>
      <c r="BH150" s="79"/>
      <c r="BI150" s="79"/>
      <c r="BJ150" s="79"/>
      <c r="BK150" s="79"/>
      <c r="BL150" s="79"/>
      <c r="BM150" s="79"/>
      <c r="BN150" s="79"/>
      <c r="BO150" s="79"/>
      <c r="BP150" s="79"/>
      <c r="BQ150" s="79"/>
      <c r="BR150" s="79"/>
      <c r="BS150" s="79"/>
      <c r="BT150" s="79"/>
      <c r="BU150" s="79"/>
      <c r="BV150" s="79"/>
      <c r="BW150" s="79"/>
      <c r="BX150" s="79"/>
      <c r="BY150" s="79"/>
      <c r="BZ150" s="79"/>
      <c r="CA150" s="79"/>
      <c r="CB150" s="79"/>
      <c r="CC150" s="79"/>
      <c r="CD150" s="79"/>
      <c r="CE150" s="79"/>
      <c r="CF150" s="79"/>
      <c r="CG150" s="79"/>
      <c r="CH150" s="79"/>
      <c r="CI150" s="79"/>
      <c r="CJ150" s="79"/>
      <c r="CK150" s="79"/>
      <c r="CL150" s="79"/>
      <c r="CM150" s="79"/>
      <c r="CN150" s="79"/>
      <c r="CO150" s="79"/>
      <c r="CP150" s="79"/>
      <c r="CQ150" s="79"/>
      <c r="CR150" s="79"/>
      <c r="CS150" s="79"/>
      <c r="CT150" s="79"/>
      <c r="CU150" s="79"/>
      <c r="CV150" s="79"/>
      <c r="CW150" s="79"/>
      <c r="CX150" s="79"/>
      <c r="CY150" s="79"/>
      <c r="CZ150" s="79"/>
      <c r="DA150" s="79"/>
      <c r="DB150" s="79"/>
      <c r="DC150" s="79"/>
      <c r="DD150" s="79"/>
      <c r="DE150" s="79"/>
      <c r="DF150" s="79"/>
      <c r="DG150" s="79"/>
      <c r="DH150" s="79"/>
      <c r="DI150" s="79"/>
      <c r="DJ150" s="79"/>
      <c r="DK150" s="79"/>
      <c r="DL150" s="79"/>
      <c r="DM150" s="79"/>
      <c r="DN150" s="79"/>
      <c r="DO150" s="79"/>
      <c r="DP150" s="79"/>
      <c r="DQ150" s="79"/>
      <c r="DR150" s="79"/>
      <c r="DS150" s="79"/>
      <c r="DT150" s="79"/>
      <c r="DU150" s="79"/>
      <c r="DV150" s="79"/>
    </row>
    <row r="151" spans="1:126" s="13" customFormat="1" ht="18.75" customHeight="1" x14ac:dyDescent="0.25">
      <c r="A151" s="329"/>
      <c r="B151" s="336"/>
      <c r="C151" s="71" t="s">
        <v>13</v>
      </c>
      <c r="D151" s="34"/>
      <c r="E151" s="6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10"/>
      <c r="Q151" s="310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9"/>
      <c r="AE151" s="79"/>
      <c r="AF151" s="79"/>
      <c r="AG151" s="79"/>
      <c r="AH151" s="79"/>
      <c r="AI151" s="79"/>
      <c r="AJ151" s="79"/>
      <c r="AK151" s="79"/>
      <c r="AL151" s="79"/>
      <c r="AM151" s="79"/>
      <c r="AN151" s="79"/>
      <c r="AO151" s="79"/>
      <c r="AP151" s="79"/>
      <c r="AQ151" s="79"/>
      <c r="AR151" s="79"/>
      <c r="AS151" s="79"/>
      <c r="AT151" s="79"/>
      <c r="AU151" s="79"/>
      <c r="AV151" s="79"/>
      <c r="AW151" s="79"/>
      <c r="AX151" s="79"/>
      <c r="AY151" s="79"/>
      <c r="AZ151" s="79"/>
      <c r="BA151" s="79"/>
      <c r="BB151" s="79"/>
      <c r="BC151" s="79"/>
      <c r="BD151" s="79"/>
      <c r="BE151" s="79"/>
      <c r="BF151" s="79"/>
      <c r="BG151" s="79"/>
      <c r="BH151" s="79"/>
      <c r="BI151" s="79"/>
      <c r="BJ151" s="79"/>
      <c r="BK151" s="79"/>
      <c r="BL151" s="79"/>
      <c r="BM151" s="79"/>
      <c r="BN151" s="79"/>
      <c r="BO151" s="79"/>
      <c r="BP151" s="79"/>
      <c r="BQ151" s="79"/>
      <c r="BR151" s="79"/>
      <c r="BS151" s="79"/>
      <c r="BT151" s="79"/>
      <c r="BU151" s="79"/>
      <c r="BV151" s="79"/>
      <c r="BW151" s="79"/>
      <c r="BX151" s="79"/>
      <c r="BY151" s="79"/>
      <c r="BZ151" s="79"/>
      <c r="CA151" s="79"/>
      <c r="CB151" s="79"/>
      <c r="CC151" s="79"/>
      <c r="CD151" s="79"/>
      <c r="CE151" s="79"/>
      <c r="CF151" s="79"/>
      <c r="CG151" s="79"/>
      <c r="CH151" s="79"/>
      <c r="CI151" s="79"/>
      <c r="CJ151" s="79"/>
      <c r="CK151" s="79"/>
      <c r="CL151" s="79"/>
      <c r="CM151" s="79"/>
      <c r="CN151" s="79"/>
      <c r="CO151" s="79"/>
      <c r="CP151" s="79"/>
      <c r="CQ151" s="79"/>
      <c r="CR151" s="79"/>
      <c r="CS151" s="79"/>
      <c r="CT151" s="79"/>
      <c r="CU151" s="79"/>
      <c r="CV151" s="79"/>
      <c r="CW151" s="79"/>
      <c r="CX151" s="79"/>
      <c r="CY151" s="79"/>
      <c r="CZ151" s="79"/>
      <c r="DA151" s="79"/>
      <c r="DB151" s="79"/>
      <c r="DC151" s="79"/>
      <c r="DD151" s="79"/>
      <c r="DE151" s="79"/>
      <c r="DF151" s="79"/>
      <c r="DG151" s="79"/>
      <c r="DH151" s="79"/>
      <c r="DI151" s="79"/>
      <c r="DJ151" s="79"/>
      <c r="DK151" s="79"/>
      <c r="DL151" s="79"/>
      <c r="DM151" s="79"/>
      <c r="DN151" s="79"/>
      <c r="DO151" s="79"/>
      <c r="DP151" s="79"/>
      <c r="DQ151" s="79"/>
      <c r="DR151" s="79"/>
      <c r="DS151" s="79"/>
      <c r="DT151" s="79"/>
      <c r="DU151" s="79"/>
      <c r="DV151" s="79"/>
    </row>
    <row r="152" spans="1:126" s="18" customFormat="1" ht="18.75" customHeight="1" x14ac:dyDescent="0.25">
      <c r="A152" s="329"/>
      <c r="B152" s="336"/>
      <c r="C152" s="17" t="s">
        <v>49</v>
      </c>
      <c r="D152" s="33">
        <v>1</v>
      </c>
      <c r="E152" s="33">
        <v>1</v>
      </c>
      <c r="F152" s="33">
        <v>0</v>
      </c>
      <c r="G152" s="33">
        <v>0</v>
      </c>
      <c r="H152" s="33">
        <v>0</v>
      </c>
      <c r="I152" s="33">
        <v>0</v>
      </c>
      <c r="J152" s="33">
        <v>0</v>
      </c>
      <c r="K152" s="33">
        <v>1</v>
      </c>
      <c r="L152" s="33">
        <v>1</v>
      </c>
      <c r="M152" s="33">
        <v>0</v>
      </c>
      <c r="N152" s="33">
        <v>0</v>
      </c>
      <c r="O152" s="33">
        <v>1</v>
      </c>
      <c r="P152" s="310"/>
      <c r="Q152" s="310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</row>
    <row r="153" spans="1:126" s="18" customFormat="1" ht="18.75" customHeight="1" x14ac:dyDescent="0.25">
      <c r="A153" s="329"/>
      <c r="B153" s="337"/>
      <c r="C153" s="17" t="s">
        <v>50</v>
      </c>
      <c r="D153" s="33">
        <v>2</v>
      </c>
      <c r="E153" s="63">
        <v>2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1</v>
      </c>
      <c r="L153" s="33">
        <v>1</v>
      </c>
      <c r="M153" s="33">
        <v>0</v>
      </c>
      <c r="N153" s="33">
        <v>1</v>
      </c>
      <c r="O153" s="33">
        <v>1</v>
      </c>
      <c r="P153" s="311"/>
      <c r="Q153" s="311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</row>
    <row r="154" spans="1:126" s="18" customFormat="1" ht="47.25" customHeight="1" x14ac:dyDescent="0.25">
      <c r="A154" s="329">
        <v>30</v>
      </c>
      <c r="B154" s="335" t="s">
        <v>30</v>
      </c>
      <c r="C154" s="17" t="s">
        <v>11</v>
      </c>
      <c r="D154" s="33"/>
      <c r="E154" s="6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09">
        <v>0</v>
      </c>
      <c r="Q154" s="309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</row>
    <row r="155" spans="1:126" s="13" customFormat="1" ht="18" customHeight="1" x14ac:dyDescent="0.25">
      <c r="A155" s="329"/>
      <c r="B155" s="336"/>
      <c r="C155" s="71" t="s">
        <v>12</v>
      </c>
      <c r="D155" s="34"/>
      <c r="E155" s="6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10"/>
      <c r="Q155" s="310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</row>
    <row r="156" spans="1:126" s="13" customFormat="1" ht="18" customHeight="1" x14ac:dyDescent="0.25">
      <c r="A156" s="329"/>
      <c r="B156" s="336"/>
      <c r="C156" s="71" t="s">
        <v>13</v>
      </c>
      <c r="D156" s="34"/>
      <c r="E156" s="6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10"/>
      <c r="Q156" s="310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</row>
    <row r="157" spans="1:126" s="18" customFormat="1" ht="18" customHeight="1" x14ac:dyDescent="0.25">
      <c r="A157" s="329"/>
      <c r="B157" s="336"/>
      <c r="C157" s="17" t="s">
        <v>49</v>
      </c>
      <c r="D157" s="33"/>
      <c r="E157" s="63">
        <v>2</v>
      </c>
      <c r="F157" s="33">
        <v>1</v>
      </c>
      <c r="G157" s="33"/>
      <c r="H157" s="33"/>
      <c r="I157" s="33"/>
      <c r="J157" s="33"/>
      <c r="K157" s="33"/>
      <c r="L157" s="33"/>
      <c r="M157" s="33"/>
      <c r="N157" s="33"/>
      <c r="O157" s="33"/>
      <c r="P157" s="310"/>
      <c r="Q157" s="310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</row>
    <row r="158" spans="1:126" s="18" customFormat="1" ht="18" customHeight="1" x14ac:dyDescent="0.25">
      <c r="A158" s="329"/>
      <c r="B158" s="337"/>
      <c r="C158" s="17" t="s">
        <v>50</v>
      </c>
      <c r="D158" s="33">
        <v>2</v>
      </c>
      <c r="E158" s="63">
        <v>2</v>
      </c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11"/>
      <c r="Q158" s="311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</row>
    <row r="159" spans="1:126" s="18" customFormat="1" ht="42.75" customHeight="1" x14ac:dyDescent="0.25">
      <c r="A159" s="329">
        <v>31</v>
      </c>
      <c r="B159" s="335" t="s">
        <v>31</v>
      </c>
      <c r="C159" s="17" t="s">
        <v>11</v>
      </c>
      <c r="D159" s="33"/>
      <c r="E159" s="63">
        <v>1</v>
      </c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09">
        <v>1</v>
      </c>
      <c r="Q159" s="309" t="s">
        <v>153</v>
      </c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</row>
    <row r="160" spans="1:126" s="13" customFormat="1" ht="14.25" customHeight="1" x14ac:dyDescent="0.25">
      <c r="A160" s="329"/>
      <c r="B160" s="336"/>
      <c r="C160" s="71" t="s">
        <v>12</v>
      </c>
      <c r="D160" s="34"/>
      <c r="E160" s="6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10"/>
      <c r="Q160" s="31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</row>
    <row r="161" spans="1:126" s="13" customFormat="1" ht="14.25" customHeight="1" x14ac:dyDescent="0.25">
      <c r="A161" s="329"/>
      <c r="B161" s="336"/>
      <c r="C161" s="71" t="s">
        <v>13</v>
      </c>
      <c r="D161" s="34">
        <v>1</v>
      </c>
      <c r="E161" s="34">
        <v>1</v>
      </c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10"/>
      <c r="Q161" s="310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</row>
    <row r="162" spans="1:126" s="18" customFormat="1" ht="14.25" customHeight="1" x14ac:dyDescent="0.25">
      <c r="A162" s="329"/>
      <c r="B162" s="336"/>
      <c r="C162" s="17" t="s">
        <v>49</v>
      </c>
      <c r="D162" s="33">
        <v>1</v>
      </c>
      <c r="E162" s="33">
        <v>3</v>
      </c>
      <c r="F162" s="33">
        <v>2</v>
      </c>
      <c r="G162" s="33">
        <v>0</v>
      </c>
      <c r="H162" s="33">
        <v>3</v>
      </c>
      <c r="I162" s="33">
        <v>0</v>
      </c>
      <c r="J162" s="33"/>
      <c r="K162" s="33"/>
      <c r="L162" s="33"/>
      <c r="M162" s="33"/>
      <c r="N162" s="33"/>
      <c r="O162" s="33"/>
      <c r="P162" s="310"/>
      <c r="Q162" s="310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</row>
    <row r="163" spans="1:126" s="18" customFormat="1" ht="14.25" customHeight="1" x14ac:dyDescent="0.25">
      <c r="A163" s="329"/>
      <c r="B163" s="337"/>
      <c r="C163" s="17" t="s">
        <v>50</v>
      </c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11"/>
      <c r="Q163" s="311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</row>
    <row r="164" spans="1:126" s="18" customFormat="1" ht="44.25" customHeight="1" x14ac:dyDescent="0.25">
      <c r="A164" s="329">
        <v>32</v>
      </c>
      <c r="B164" s="335" t="s">
        <v>75</v>
      </c>
      <c r="C164" s="17" t="s">
        <v>11</v>
      </c>
      <c r="D164" s="33">
        <v>9</v>
      </c>
      <c r="E164" s="63">
        <v>16</v>
      </c>
      <c r="F164" s="33"/>
      <c r="G164" s="33">
        <v>2</v>
      </c>
      <c r="H164" s="33">
        <v>3</v>
      </c>
      <c r="I164" s="33"/>
      <c r="J164" s="33">
        <v>1</v>
      </c>
      <c r="K164" s="33">
        <v>7</v>
      </c>
      <c r="L164" s="33">
        <v>4</v>
      </c>
      <c r="M164" s="33"/>
      <c r="N164" s="33"/>
      <c r="O164" s="33"/>
      <c r="P164" s="309"/>
      <c r="Q164" s="309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</row>
    <row r="165" spans="1:126" s="13" customFormat="1" ht="15" customHeight="1" x14ac:dyDescent="0.25">
      <c r="A165" s="329"/>
      <c r="B165" s="336"/>
      <c r="C165" s="50" t="s">
        <v>12</v>
      </c>
      <c r="D165" s="34">
        <v>1</v>
      </c>
      <c r="E165" s="64">
        <v>2</v>
      </c>
      <c r="F165" s="34"/>
      <c r="G165" s="34">
        <v>1</v>
      </c>
      <c r="H165" s="34">
        <v>2</v>
      </c>
      <c r="I165" s="34"/>
      <c r="J165" s="34"/>
      <c r="K165" s="34">
        <v>3</v>
      </c>
      <c r="L165" s="34">
        <v>2</v>
      </c>
      <c r="M165" s="34"/>
      <c r="N165" s="34"/>
      <c r="O165" s="34"/>
      <c r="P165" s="310"/>
      <c r="Q165" s="310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</row>
    <row r="166" spans="1:126" s="13" customFormat="1" ht="15" customHeight="1" x14ac:dyDescent="0.25">
      <c r="A166" s="329"/>
      <c r="B166" s="336"/>
      <c r="C166" s="50" t="s">
        <v>13</v>
      </c>
      <c r="D166" s="34">
        <v>8</v>
      </c>
      <c r="E166" s="64">
        <v>14</v>
      </c>
      <c r="F166" s="34"/>
      <c r="G166" s="34">
        <v>1</v>
      </c>
      <c r="H166" s="34">
        <v>1</v>
      </c>
      <c r="I166" s="34"/>
      <c r="J166" s="34">
        <v>1</v>
      </c>
      <c r="K166" s="34">
        <v>4</v>
      </c>
      <c r="L166" s="34">
        <v>2</v>
      </c>
      <c r="M166" s="34"/>
      <c r="N166" s="34"/>
      <c r="O166" s="34"/>
      <c r="P166" s="310"/>
      <c r="Q166" s="310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</row>
    <row r="167" spans="1:126" s="18" customFormat="1" ht="21" customHeight="1" x14ac:dyDescent="0.25">
      <c r="A167" s="329"/>
      <c r="B167" s="336"/>
      <c r="C167" s="17" t="s">
        <v>49</v>
      </c>
      <c r="D167" s="33">
        <v>2</v>
      </c>
      <c r="E167" s="63">
        <v>8</v>
      </c>
      <c r="F167" s="33"/>
      <c r="G167" s="33">
        <v>3</v>
      </c>
      <c r="H167" s="33">
        <v>6</v>
      </c>
      <c r="I167" s="33"/>
      <c r="J167" s="33"/>
      <c r="K167" s="33">
        <v>5</v>
      </c>
      <c r="L167" s="33"/>
      <c r="M167" s="33"/>
      <c r="N167" s="33"/>
      <c r="O167" s="33"/>
      <c r="P167" s="310"/>
      <c r="Q167" s="310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</row>
    <row r="168" spans="1:126" s="18" customFormat="1" ht="21" customHeight="1" x14ac:dyDescent="0.25">
      <c r="A168" s="329"/>
      <c r="B168" s="337"/>
      <c r="C168" s="17" t="s">
        <v>50</v>
      </c>
      <c r="D168" s="33">
        <v>8</v>
      </c>
      <c r="E168" s="63">
        <v>20</v>
      </c>
      <c r="F168" s="33"/>
      <c r="G168" s="33"/>
      <c r="H168" s="33"/>
      <c r="I168" s="33"/>
      <c r="J168" s="33">
        <v>1</v>
      </c>
      <c r="K168" s="33">
        <v>4</v>
      </c>
      <c r="L168" s="33">
        <v>3</v>
      </c>
      <c r="M168" s="33"/>
      <c r="N168" s="33"/>
      <c r="O168" s="33"/>
      <c r="P168" s="311"/>
      <c r="Q168" s="311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</row>
    <row r="169" spans="1:126" s="18" customFormat="1" ht="44.25" customHeight="1" x14ac:dyDescent="0.25">
      <c r="A169" s="329">
        <v>33</v>
      </c>
      <c r="B169" s="335" t="s">
        <v>74</v>
      </c>
      <c r="C169" s="17" t="s">
        <v>11</v>
      </c>
      <c r="D169" s="126">
        <v>0</v>
      </c>
      <c r="E169" s="63">
        <v>1</v>
      </c>
      <c r="F169" s="126">
        <v>2</v>
      </c>
      <c r="G169" s="126">
        <v>0</v>
      </c>
      <c r="H169" s="126">
        <v>0</v>
      </c>
      <c r="I169" s="126">
        <v>0</v>
      </c>
      <c r="J169" s="33"/>
      <c r="K169" s="33"/>
      <c r="L169" s="33"/>
      <c r="M169" s="33"/>
      <c r="N169" s="33"/>
      <c r="O169" s="33"/>
      <c r="P169" s="309"/>
      <c r="Q169" s="30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</row>
    <row r="170" spans="1:126" s="13" customFormat="1" ht="18" customHeight="1" x14ac:dyDescent="0.25">
      <c r="A170" s="329"/>
      <c r="B170" s="336"/>
      <c r="C170" s="50" t="s">
        <v>12</v>
      </c>
      <c r="D170" s="127">
        <v>0</v>
      </c>
      <c r="E170" s="64">
        <v>1</v>
      </c>
      <c r="F170" s="127">
        <v>2</v>
      </c>
      <c r="G170" s="127">
        <v>0</v>
      </c>
      <c r="H170" s="127">
        <v>0</v>
      </c>
      <c r="I170" s="127">
        <v>0</v>
      </c>
      <c r="J170" s="34"/>
      <c r="K170" s="34"/>
      <c r="L170" s="34"/>
      <c r="M170" s="34"/>
      <c r="N170" s="34"/>
      <c r="O170" s="34"/>
      <c r="P170" s="310"/>
      <c r="Q170" s="31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</row>
    <row r="171" spans="1:126" s="13" customFormat="1" ht="18" customHeight="1" x14ac:dyDescent="0.25">
      <c r="A171" s="329"/>
      <c r="B171" s="336"/>
      <c r="C171" s="50" t="s">
        <v>13</v>
      </c>
      <c r="D171" s="127">
        <v>0</v>
      </c>
      <c r="E171" s="64">
        <v>0</v>
      </c>
      <c r="F171" s="127">
        <v>0</v>
      </c>
      <c r="G171" s="127">
        <v>0</v>
      </c>
      <c r="H171" s="127">
        <v>0</v>
      </c>
      <c r="I171" s="127">
        <v>0</v>
      </c>
      <c r="J171" s="34"/>
      <c r="K171" s="34"/>
      <c r="L171" s="34"/>
      <c r="M171" s="34"/>
      <c r="N171" s="34"/>
      <c r="O171" s="34"/>
      <c r="P171" s="310"/>
      <c r="Q171" s="310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</row>
    <row r="172" spans="1:126" s="18" customFormat="1" ht="19.5" customHeight="1" x14ac:dyDescent="0.25">
      <c r="A172" s="329"/>
      <c r="B172" s="336"/>
      <c r="C172" s="17" t="s">
        <v>49</v>
      </c>
      <c r="D172" s="126">
        <v>0</v>
      </c>
      <c r="E172" s="63">
        <v>11</v>
      </c>
      <c r="F172" s="126">
        <v>3</v>
      </c>
      <c r="G172" s="126">
        <v>2</v>
      </c>
      <c r="H172" s="126">
        <v>10</v>
      </c>
      <c r="I172" s="126">
        <v>1</v>
      </c>
      <c r="J172" s="33"/>
      <c r="K172" s="33"/>
      <c r="L172" s="33"/>
      <c r="M172" s="33"/>
      <c r="N172" s="33"/>
      <c r="O172" s="33"/>
      <c r="P172" s="310"/>
      <c r="Q172" s="310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</row>
    <row r="173" spans="1:126" s="18" customFormat="1" ht="19.5" customHeight="1" x14ac:dyDescent="0.25">
      <c r="A173" s="329"/>
      <c r="B173" s="337"/>
      <c r="C173" s="17" t="s">
        <v>50</v>
      </c>
      <c r="D173" s="126">
        <v>10</v>
      </c>
      <c r="E173" s="63">
        <v>13</v>
      </c>
      <c r="F173" s="126">
        <v>0</v>
      </c>
      <c r="G173" s="126">
        <v>0</v>
      </c>
      <c r="H173" s="126">
        <v>0</v>
      </c>
      <c r="I173" s="126">
        <v>0</v>
      </c>
      <c r="J173" s="33"/>
      <c r="K173" s="33"/>
      <c r="L173" s="33"/>
      <c r="M173" s="33"/>
      <c r="N173" s="33"/>
      <c r="O173" s="33"/>
      <c r="P173" s="311"/>
      <c r="Q173" s="311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</row>
    <row r="174" spans="1:126" s="19" customFormat="1" ht="40.5" customHeight="1" x14ac:dyDescent="0.25">
      <c r="A174" s="340">
        <v>34</v>
      </c>
      <c r="B174" s="335" t="s">
        <v>96</v>
      </c>
      <c r="C174" s="17" t="s">
        <v>11</v>
      </c>
      <c r="D174" s="33">
        <v>0</v>
      </c>
      <c r="E174" s="66">
        <v>3</v>
      </c>
      <c r="F174" s="33">
        <v>1</v>
      </c>
      <c r="G174" s="33">
        <v>1</v>
      </c>
      <c r="H174" s="33">
        <v>1</v>
      </c>
      <c r="I174" s="33">
        <v>0</v>
      </c>
      <c r="J174" s="33">
        <v>1</v>
      </c>
      <c r="K174" s="33">
        <v>4</v>
      </c>
      <c r="L174" s="33">
        <v>2</v>
      </c>
      <c r="M174" s="33">
        <v>2</v>
      </c>
      <c r="N174" s="33">
        <v>2</v>
      </c>
      <c r="O174" s="33">
        <v>0</v>
      </c>
      <c r="P174" s="309">
        <v>4</v>
      </c>
      <c r="Q174" s="316" t="s">
        <v>376</v>
      </c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</row>
    <row r="175" spans="1:126" s="12" customFormat="1" ht="15" customHeight="1" x14ac:dyDescent="0.25">
      <c r="A175" s="340"/>
      <c r="B175" s="336"/>
      <c r="C175" s="71" t="s">
        <v>12</v>
      </c>
      <c r="D175" s="34">
        <v>0</v>
      </c>
      <c r="E175" s="67">
        <v>3</v>
      </c>
      <c r="F175" s="34">
        <v>1</v>
      </c>
      <c r="G175" s="34">
        <v>0</v>
      </c>
      <c r="H175" s="34">
        <v>0</v>
      </c>
      <c r="I175" s="34">
        <v>0</v>
      </c>
      <c r="J175" s="34">
        <v>0</v>
      </c>
      <c r="K175" s="38"/>
      <c r="L175" s="34"/>
      <c r="M175" s="34">
        <v>2</v>
      </c>
      <c r="N175" s="34">
        <v>2</v>
      </c>
      <c r="O175" s="34">
        <v>0</v>
      </c>
      <c r="P175" s="310"/>
      <c r="Q175" s="317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</row>
    <row r="176" spans="1:126" s="12" customFormat="1" ht="15" customHeight="1" x14ac:dyDescent="0.25">
      <c r="A176" s="340"/>
      <c r="B176" s="336"/>
      <c r="C176" s="71" t="s">
        <v>13</v>
      </c>
      <c r="D176" s="34">
        <v>0</v>
      </c>
      <c r="E176" s="67">
        <v>0</v>
      </c>
      <c r="F176" s="34">
        <v>0</v>
      </c>
      <c r="G176" s="34">
        <v>1</v>
      </c>
      <c r="H176" s="34">
        <v>1</v>
      </c>
      <c r="I176" s="34">
        <v>0</v>
      </c>
      <c r="J176" s="34"/>
      <c r="K176" s="38"/>
      <c r="L176" s="34">
        <v>0</v>
      </c>
      <c r="M176" s="34">
        <v>0</v>
      </c>
      <c r="N176" s="34">
        <v>0</v>
      </c>
      <c r="O176" s="34">
        <v>0</v>
      </c>
      <c r="P176" s="310"/>
      <c r="Q176" s="317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</row>
    <row r="177" spans="1:126" s="19" customFormat="1" ht="18.75" customHeight="1" x14ac:dyDescent="0.25">
      <c r="A177" s="340"/>
      <c r="B177" s="336"/>
      <c r="C177" s="17" t="s">
        <v>49</v>
      </c>
      <c r="D177" s="33">
        <v>0</v>
      </c>
      <c r="E177" s="66">
        <v>4</v>
      </c>
      <c r="F177" s="33">
        <v>0</v>
      </c>
      <c r="G177" s="33">
        <v>1</v>
      </c>
      <c r="H177" s="33">
        <v>6</v>
      </c>
      <c r="I177" s="33">
        <v>3</v>
      </c>
      <c r="J177" s="33">
        <v>0</v>
      </c>
      <c r="K177" s="33">
        <v>2</v>
      </c>
      <c r="L177" s="33">
        <v>2</v>
      </c>
      <c r="M177" s="33">
        <v>0</v>
      </c>
      <c r="N177" s="33">
        <v>0</v>
      </c>
      <c r="O177" s="33">
        <v>1</v>
      </c>
      <c r="P177" s="310"/>
      <c r="Q177" s="31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</row>
    <row r="178" spans="1:126" s="19" customFormat="1" ht="18.75" customHeight="1" x14ac:dyDescent="0.25">
      <c r="A178" s="340"/>
      <c r="B178" s="337"/>
      <c r="C178" s="17" t="s">
        <v>50</v>
      </c>
      <c r="D178" s="33">
        <v>5</v>
      </c>
      <c r="E178" s="66">
        <v>6</v>
      </c>
      <c r="F178" s="33">
        <v>0</v>
      </c>
      <c r="G178" s="33">
        <v>0</v>
      </c>
      <c r="H178" s="33">
        <v>0</v>
      </c>
      <c r="I178" s="33">
        <v>0</v>
      </c>
      <c r="J178" s="33">
        <v>1</v>
      </c>
      <c r="K178" s="33">
        <v>2</v>
      </c>
      <c r="L178" s="33">
        <v>0</v>
      </c>
      <c r="M178" s="33">
        <v>0</v>
      </c>
      <c r="N178" s="33">
        <v>0</v>
      </c>
      <c r="O178" s="33">
        <v>0</v>
      </c>
      <c r="P178" s="311"/>
      <c r="Q178" s="31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</row>
    <row r="179" spans="1:126" s="31" customFormat="1" ht="44.25" customHeight="1" x14ac:dyDescent="0.25">
      <c r="A179" s="329">
        <v>35</v>
      </c>
      <c r="B179" s="335" t="s">
        <v>97</v>
      </c>
      <c r="C179" s="17" t="s">
        <v>11</v>
      </c>
      <c r="D179" s="33">
        <v>0</v>
      </c>
      <c r="E179" s="33">
        <v>0</v>
      </c>
      <c r="F179" s="33">
        <v>0</v>
      </c>
      <c r="G179" s="33">
        <v>0</v>
      </c>
      <c r="H179" s="33">
        <v>0</v>
      </c>
      <c r="I179" s="33">
        <v>0</v>
      </c>
      <c r="J179" s="33">
        <v>0</v>
      </c>
      <c r="K179" s="33">
        <v>0</v>
      </c>
      <c r="L179" s="33">
        <v>0</v>
      </c>
      <c r="M179" s="33">
        <v>0</v>
      </c>
      <c r="N179" s="33">
        <v>0</v>
      </c>
      <c r="O179" s="33">
        <v>0</v>
      </c>
      <c r="P179" s="309">
        <v>0</v>
      </c>
      <c r="Q179" s="309">
        <v>0</v>
      </c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</row>
    <row r="180" spans="1:126" s="32" customFormat="1" ht="19.5" customHeight="1" x14ac:dyDescent="0.25">
      <c r="A180" s="329"/>
      <c r="B180" s="336"/>
      <c r="C180" s="71" t="s">
        <v>12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10"/>
      <c r="Q180" s="310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  <c r="AC180" s="79"/>
      <c r="AD180" s="79"/>
      <c r="AE180" s="79"/>
      <c r="AF180" s="79"/>
      <c r="AG180" s="79"/>
      <c r="AH180" s="79"/>
      <c r="AI180" s="79"/>
      <c r="AJ180" s="79"/>
      <c r="AK180" s="79"/>
      <c r="AL180" s="79"/>
      <c r="AM180" s="79"/>
      <c r="AN180" s="79"/>
      <c r="AO180" s="79"/>
      <c r="AP180" s="79"/>
      <c r="AQ180" s="79"/>
      <c r="AR180" s="79"/>
      <c r="AS180" s="79"/>
      <c r="AT180" s="79"/>
      <c r="AU180" s="79"/>
      <c r="AV180" s="79"/>
      <c r="AW180" s="79"/>
      <c r="AX180" s="79"/>
      <c r="AY180" s="79"/>
      <c r="AZ180" s="79"/>
      <c r="BA180" s="79"/>
      <c r="BB180" s="79"/>
      <c r="BC180" s="79"/>
      <c r="BD180" s="79"/>
      <c r="BE180" s="79"/>
      <c r="BF180" s="79"/>
      <c r="BG180" s="79"/>
      <c r="BH180" s="79"/>
      <c r="BI180" s="79"/>
      <c r="BJ180" s="79"/>
      <c r="BK180" s="79"/>
      <c r="BL180" s="79"/>
      <c r="BM180" s="79"/>
      <c r="BN180" s="79"/>
      <c r="BO180" s="79"/>
      <c r="BP180" s="79"/>
      <c r="BQ180" s="79"/>
      <c r="BR180" s="79"/>
      <c r="BS180" s="79"/>
      <c r="BT180" s="79"/>
      <c r="BU180" s="79"/>
      <c r="BV180" s="79"/>
      <c r="BW180" s="79"/>
      <c r="BX180" s="79"/>
      <c r="BY180" s="79"/>
      <c r="BZ180" s="79"/>
      <c r="CA180" s="79"/>
      <c r="CB180" s="79"/>
      <c r="CC180" s="79"/>
      <c r="CD180" s="79"/>
      <c r="CE180" s="79"/>
      <c r="CF180" s="79"/>
      <c r="CG180" s="79"/>
      <c r="CH180" s="79"/>
      <c r="CI180" s="79"/>
      <c r="CJ180" s="79"/>
      <c r="CK180" s="79"/>
      <c r="CL180" s="79"/>
      <c r="CM180" s="79"/>
      <c r="CN180" s="79"/>
      <c r="CO180" s="79"/>
      <c r="CP180" s="79"/>
      <c r="CQ180" s="79"/>
      <c r="CR180" s="79"/>
      <c r="CS180" s="79"/>
      <c r="CT180" s="79"/>
      <c r="CU180" s="79"/>
      <c r="CV180" s="79"/>
      <c r="CW180" s="79"/>
      <c r="CX180" s="79"/>
      <c r="CY180" s="79"/>
      <c r="CZ180" s="79"/>
      <c r="DA180" s="79"/>
      <c r="DB180" s="79"/>
      <c r="DC180" s="79"/>
      <c r="DD180" s="79"/>
      <c r="DE180" s="79"/>
      <c r="DF180" s="79"/>
      <c r="DG180" s="79"/>
      <c r="DH180" s="79"/>
      <c r="DI180" s="79"/>
      <c r="DJ180" s="79"/>
      <c r="DK180" s="79"/>
      <c r="DL180" s="79"/>
      <c r="DM180" s="79"/>
      <c r="DN180" s="79"/>
      <c r="DO180" s="79"/>
      <c r="DP180" s="79"/>
      <c r="DQ180" s="79"/>
      <c r="DR180" s="79"/>
      <c r="DS180" s="79"/>
      <c r="DT180" s="79"/>
      <c r="DU180" s="79"/>
      <c r="DV180" s="79"/>
    </row>
    <row r="181" spans="1:126" s="32" customFormat="1" ht="19.5" customHeight="1" x14ac:dyDescent="0.25">
      <c r="A181" s="329"/>
      <c r="B181" s="336"/>
      <c r="C181" s="71" t="s">
        <v>13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10"/>
      <c r="Q181" s="310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  <c r="AC181" s="79"/>
      <c r="AD181" s="79"/>
      <c r="AE181" s="79"/>
      <c r="AF181" s="79"/>
      <c r="AG181" s="79"/>
      <c r="AH181" s="79"/>
      <c r="AI181" s="79"/>
      <c r="AJ181" s="79"/>
      <c r="AK181" s="79"/>
      <c r="AL181" s="79"/>
      <c r="AM181" s="79"/>
      <c r="AN181" s="79"/>
      <c r="AO181" s="79"/>
      <c r="AP181" s="79"/>
      <c r="AQ181" s="79"/>
      <c r="AR181" s="79"/>
      <c r="AS181" s="79"/>
      <c r="AT181" s="79"/>
      <c r="AU181" s="79"/>
      <c r="AV181" s="79"/>
      <c r="AW181" s="79"/>
      <c r="AX181" s="79"/>
      <c r="AY181" s="79"/>
      <c r="AZ181" s="79"/>
      <c r="BA181" s="79"/>
      <c r="BB181" s="79"/>
      <c r="BC181" s="79"/>
      <c r="BD181" s="79"/>
      <c r="BE181" s="79"/>
      <c r="BF181" s="79"/>
      <c r="BG181" s="79"/>
      <c r="BH181" s="79"/>
      <c r="BI181" s="79"/>
      <c r="BJ181" s="79"/>
      <c r="BK181" s="79"/>
      <c r="BL181" s="79"/>
      <c r="BM181" s="79"/>
      <c r="BN181" s="79"/>
      <c r="BO181" s="79"/>
      <c r="BP181" s="79"/>
      <c r="BQ181" s="79"/>
      <c r="BR181" s="79"/>
      <c r="BS181" s="79"/>
      <c r="BT181" s="79"/>
      <c r="BU181" s="79"/>
      <c r="BV181" s="79"/>
      <c r="BW181" s="79"/>
      <c r="BX181" s="79"/>
      <c r="BY181" s="79"/>
      <c r="BZ181" s="79"/>
      <c r="CA181" s="79"/>
      <c r="CB181" s="79"/>
      <c r="CC181" s="79"/>
      <c r="CD181" s="79"/>
      <c r="CE181" s="79"/>
      <c r="CF181" s="79"/>
      <c r="CG181" s="79"/>
      <c r="CH181" s="79"/>
      <c r="CI181" s="79"/>
      <c r="CJ181" s="79"/>
      <c r="CK181" s="79"/>
      <c r="CL181" s="79"/>
      <c r="CM181" s="79"/>
      <c r="CN181" s="79"/>
      <c r="CO181" s="79"/>
      <c r="CP181" s="79"/>
      <c r="CQ181" s="79"/>
      <c r="CR181" s="79"/>
      <c r="CS181" s="79"/>
      <c r="CT181" s="79"/>
      <c r="CU181" s="79"/>
      <c r="CV181" s="79"/>
      <c r="CW181" s="79"/>
      <c r="CX181" s="79"/>
      <c r="CY181" s="79"/>
      <c r="CZ181" s="79"/>
      <c r="DA181" s="79"/>
      <c r="DB181" s="79"/>
      <c r="DC181" s="79"/>
      <c r="DD181" s="79"/>
      <c r="DE181" s="79"/>
      <c r="DF181" s="79"/>
      <c r="DG181" s="79"/>
      <c r="DH181" s="79"/>
      <c r="DI181" s="79"/>
      <c r="DJ181" s="79"/>
      <c r="DK181" s="79"/>
      <c r="DL181" s="79"/>
      <c r="DM181" s="79"/>
      <c r="DN181" s="79"/>
      <c r="DO181" s="79"/>
      <c r="DP181" s="79"/>
      <c r="DQ181" s="79"/>
      <c r="DR181" s="79"/>
      <c r="DS181" s="79"/>
      <c r="DT181" s="79"/>
      <c r="DU181" s="79"/>
      <c r="DV181" s="79"/>
    </row>
    <row r="182" spans="1:126" s="31" customFormat="1" ht="18.75" customHeight="1" x14ac:dyDescent="0.25">
      <c r="A182" s="329"/>
      <c r="B182" s="336"/>
      <c r="C182" s="17" t="s">
        <v>49</v>
      </c>
      <c r="D182" s="33">
        <v>0</v>
      </c>
      <c r="E182" s="33">
        <v>0</v>
      </c>
      <c r="F182" s="33">
        <v>0</v>
      </c>
      <c r="G182" s="33">
        <v>0</v>
      </c>
      <c r="H182" s="33">
        <v>0</v>
      </c>
      <c r="I182" s="33">
        <v>0</v>
      </c>
      <c r="J182" s="33">
        <v>0</v>
      </c>
      <c r="K182" s="33">
        <v>0</v>
      </c>
      <c r="L182" s="33">
        <v>0</v>
      </c>
      <c r="M182" s="33">
        <v>0</v>
      </c>
      <c r="N182" s="33">
        <v>0</v>
      </c>
      <c r="O182" s="33">
        <v>0</v>
      </c>
      <c r="P182" s="310"/>
      <c r="Q182" s="310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</row>
    <row r="183" spans="1:126" s="31" customFormat="1" ht="19.5" customHeight="1" x14ac:dyDescent="0.25">
      <c r="A183" s="329"/>
      <c r="B183" s="337"/>
      <c r="C183" s="17" t="s">
        <v>50</v>
      </c>
      <c r="D183" s="33">
        <v>0</v>
      </c>
      <c r="E183" s="33">
        <v>0</v>
      </c>
      <c r="F183" s="33">
        <v>0</v>
      </c>
      <c r="G183" s="33">
        <v>0</v>
      </c>
      <c r="H183" s="33">
        <v>0</v>
      </c>
      <c r="I183" s="33">
        <v>0</v>
      </c>
      <c r="J183" s="33">
        <v>0</v>
      </c>
      <c r="K183" s="33">
        <v>0</v>
      </c>
      <c r="L183" s="33">
        <v>0</v>
      </c>
      <c r="M183" s="33">
        <v>0</v>
      </c>
      <c r="N183" s="33">
        <v>0</v>
      </c>
      <c r="O183" s="33">
        <v>0</v>
      </c>
      <c r="P183" s="311"/>
      <c r="Q183" s="311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</row>
    <row r="184" spans="1:126" s="18" customFormat="1" ht="48" customHeight="1" x14ac:dyDescent="0.25">
      <c r="A184" s="329">
        <v>36</v>
      </c>
      <c r="B184" s="335" t="s">
        <v>98</v>
      </c>
      <c r="C184" s="17" t="s">
        <v>11</v>
      </c>
      <c r="D184" s="33"/>
      <c r="E184" s="6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09"/>
      <c r="Q184" s="309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</row>
    <row r="185" spans="1:126" s="13" customFormat="1" ht="18.75" customHeight="1" x14ac:dyDescent="0.25">
      <c r="A185" s="329"/>
      <c r="B185" s="336"/>
      <c r="C185" s="50" t="s">
        <v>12</v>
      </c>
      <c r="D185" s="34"/>
      <c r="E185" s="6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10"/>
      <c r="Q185" s="310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</row>
    <row r="186" spans="1:126" s="13" customFormat="1" ht="18.75" customHeight="1" x14ac:dyDescent="0.25">
      <c r="A186" s="329"/>
      <c r="B186" s="336"/>
      <c r="C186" s="50" t="s">
        <v>13</v>
      </c>
      <c r="D186" s="34"/>
      <c r="E186" s="6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10"/>
      <c r="Q186" s="310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</row>
    <row r="187" spans="1:126" s="18" customFormat="1" ht="18.75" customHeight="1" x14ac:dyDescent="0.25">
      <c r="A187" s="329"/>
      <c r="B187" s="336"/>
      <c r="C187" s="17" t="s">
        <v>49</v>
      </c>
      <c r="D187" s="33"/>
      <c r="E187" s="6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10"/>
      <c r="Q187" s="310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</row>
    <row r="188" spans="1:126" s="18" customFormat="1" ht="18.75" customHeight="1" x14ac:dyDescent="0.25">
      <c r="A188" s="329"/>
      <c r="B188" s="337"/>
      <c r="C188" s="17" t="s">
        <v>50</v>
      </c>
      <c r="D188" s="33"/>
      <c r="E188" s="6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11"/>
      <c r="Q188" s="311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</row>
    <row r="189" spans="1:126" s="13" customFormat="1" ht="48" customHeight="1" x14ac:dyDescent="0.25">
      <c r="A189" s="329">
        <v>37</v>
      </c>
      <c r="B189" s="335" t="s">
        <v>73</v>
      </c>
      <c r="C189" s="17" t="s">
        <v>11</v>
      </c>
      <c r="D189" s="33">
        <v>0</v>
      </c>
      <c r="E189" s="33">
        <v>0</v>
      </c>
      <c r="F189" s="33">
        <v>0</v>
      </c>
      <c r="G189" s="33">
        <v>0</v>
      </c>
      <c r="H189" s="33">
        <v>0</v>
      </c>
      <c r="I189" s="33">
        <v>0</v>
      </c>
      <c r="J189" s="33">
        <v>0</v>
      </c>
      <c r="K189" s="33">
        <v>0</v>
      </c>
      <c r="L189" s="33">
        <v>2</v>
      </c>
      <c r="M189" s="33">
        <v>0</v>
      </c>
      <c r="N189" s="33">
        <v>0</v>
      </c>
      <c r="O189" s="33">
        <v>0</v>
      </c>
      <c r="P189" s="316" t="s">
        <v>261</v>
      </c>
      <c r="Q189" s="316" t="s">
        <v>262</v>
      </c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</row>
    <row r="190" spans="1:126" s="13" customFormat="1" ht="18.75" customHeight="1" x14ac:dyDescent="0.25">
      <c r="A190" s="329"/>
      <c r="B190" s="336"/>
      <c r="C190" s="71" t="s">
        <v>12</v>
      </c>
      <c r="D190" s="34">
        <v>0</v>
      </c>
      <c r="E190" s="6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1</v>
      </c>
      <c r="M190" s="34">
        <v>0</v>
      </c>
      <c r="N190" s="34">
        <v>0</v>
      </c>
      <c r="O190" s="34">
        <v>0</v>
      </c>
      <c r="P190" s="317"/>
      <c r="Q190" s="317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</row>
    <row r="191" spans="1:126" s="13" customFormat="1" ht="18.75" customHeight="1" x14ac:dyDescent="0.25">
      <c r="A191" s="329"/>
      <c r="B191" s="336"/>
      <c r="C191" s="71" t="s">
        <v>13</v>
      </c>
      <c r="D191" s="34">
        <v>0</v>
      </c>
      <c r="E191" s="6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1</v>
      </c>
      <c r="M191" s="34">
        <v>0</v>
      </c>
      <c r="N191" s="34">
        <v>0</v>
      </c>
      <c r="O191" s="34">
        <v>0</v>
      </c>
      <c r="P191" s="317"/>
      <c r="Q191" s="317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</row>
    <row r="192" spans="1:126" s="13" customFormat="1" ht="18.75" customHeight="1" x14ac:dyDescent="0.25">
      <c r="A192" s="329"/>
      <c r="B192" s="336"/>
      <c r="C192" s="17" t="s">
        <v>49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1</v>
      </c>
      <c r="K192" s="33">
        <v>1</v>
      </c>
      <c r="L192" s="33">
        <v>0</v>
      </c>
      <c r="M192" s="33">
        <v>0</v>
      </c>
      <c r="N192" s="33">
        <v>0</v>
      </c>
      <c r="O192" s="33">
        <v>0</v>
      </c>
      <c r="P192" s="317"/>
      <c r="Q192" s="317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</row>
    <row r="193" spans="1:126" s="13" customFormat="1" ht="18.75" customHeight="1" x14ac:dyDescent="0.25">
      <c r="A193" s="329"/>
      <c r="B193" s="337"/>
      <c r="C193" s="17" t="s">
        <v>50</v>
      </c>
      <c r="D193" s="33">
        <v>0</v>
      </c>
      <c r="E193" s="33">
        <v>0</v>
      </c>
      <c r="F193" s="33">
        <v>0</v>
      </c>
      <c r="G193" s="33">
        <v>0</v>
      </c>
      <c r="H193" s="33">
        <v>0</v>
      </c>
      <c r="I193" s="33">
        <v>0</v>
      </c>
      <c r="J193" s="33">
        <v>0</v>
      </c>
      <c r="K193" s="33">
        <v>2</v>
      </c>
      <c r="L193" s="33">
        <v>0</v>
      </c>
      <c r="M193" s="33">
        <v>0</v>
      </c>
      <c r="N193" s="33">
        <v>0</v>
      </c>
      <c r="O193" s="33">
        <v>0</v>
      </c>
      <c r="P193" s="318"/>
      <c r="Q193" s="318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</row>
    <row r="194" spans="1:126" s="13" customFormat="1" ht="48" customHeight="1" x14ac:dyDescent="0.25">
      <c r="A194" s="329">
        <v>38</v>
      </c>
      <c r="B194" s="335" t="s">
        <v>99</v>
      </c>
      <c r="C194" s="17" t="s">
        <v>11</v>
      </c>
      <c r="D194" s="33"/>
      <c r="E194" s="33"/>
      <c r="F194" s="33"/>
      <c r="G194" s="33"/>
      <c r="H194" s="33"/>
      <c r="I194" s="33"/>
      <c r="J194" s="33"/>
      <c r="K194" s="33">
        <v>5</v>
      </c>
      <c r="L194" s="33"/>
      <c r="M194" s="33"/>
      <c r="N194" s="33"/>
      <c r="O194" s="33"/>
      <c r="P194" s="309">
        <v>0</v>
      </c>
      <c r="Q194" s="309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</row>
    <row r="195" spans="1:126" s="13" customFormat="1" ht="15.75" customHeight="1" x14ac:dyDescent="0.25">
      <c r="A195" s="329"/>
      <c r="B195" s="336"/>
      <c r="C195" s="71" t="s">
        <v>12</v>
      </c>
      <c r="D195" s="34"/>
      <c r="E195" s="6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10"/>
      <c r="Q195" s="310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</row>
    <row r="196" spans="1:126" s="13" customFormat="1" ht="15.75" customHeight="1" x14ac:dyDescent="0.25">
      <c r="A196" s="329"/>
      <c r="B196" s="336"/>
      <c r="C196" s="71" t="s">
        <v>13</v>
      </c>
      <c r="D196" s="34"/>
      <c r="E196" s="6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10"/>
      <c r="Q196" s="310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</row>
    <row r="197" spans="1:126" s="13" customFormat="1" ht="16.5" customHeight="1" x14ac:dyDescent="0.25">
      <c r="A197" s="329"/>
      <c r="B197" s="336"/>
      <c r="C197" s="17" t="s">
        <v>49</v>
      </c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10"/>
      <c r="Q197" s="310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</row>
    <row r="198" spans="1:126" s="13" customFormat="1" ht="22.5" customHeight="1" x14ac:dyDescent="0.25">
      <c r="A198" s="329"/>
      <c r="B198" s="337"/>
      <c r="C198" s="17" t="s">
        <v>50</v>
      </c>
      <c r="D198" s="33">
        <v>0</v>
      </c>
      <c r="E198" s="33">
        <v>2</v>
      </c>
      <c r="F198" s="33">
        <v>0</v>
      </c>
      <c r="G198" s="33">
        <v>0</v>
      </c>
      <c r="H198" s="33">
        <v>0</v>
      </c>
      <c r="I198" s="33">
        <v>0</v>
      </c>
      <c r="J198" s="33">
        <v>1</v>
      </c>
      <c r="K198" s="33">
        <v>1</v>
      </c>
      <c r="L198" s="33">
        <v>1</v>
      </c>
      <c r="M198" s="33">
        <v>0</v>
      </c>
      <c r="N198" s="33">
        <v>0</v>
      </c>
      <c r="O198" s="33">
        <v>0</v>
      </c>
      <c r="P198" s="311"/>
      <c r="Q198" s="311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</row>
    <row r="199" spans="1:126" s="30" customFormat="1" ht="48" customHeight="1" x14ac:dyDescent="0.25">
      <c r="A199" s="329">
        <v>39</v>
      </c>
      <c r="B199" s="335" t="s">
        <v>100</v>
      </c>
      <c r="C199" s="17" t="s">
        <v>11</v>
      </c>
      <c r="D199" s="208"/>
      <c r="E199" s="208"/>
      <c r="F199" s="208"/>
      <c r="G199" s="33">
        <v>2</v>
      </c>
      <c r="H199" s="33">
        <v>2</v>
      </c>
      <c r="I199" s="33">
        <v>2</v>
      </c>
      <c r="J199" s="68"/>
      <c r="K199" s="68"/>
      <c r="L199" s="33"/>
      <c r="M199" s="33"/>
      <c r="N199" s="33"/>
      <c r="O199" s="33"/>
      <c r="P199" s="319">
        <v>0</v>
      </c>
      <c r="Q199" s="30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</row>
    <row r="200" spans="1:126" s="27" customFormat="1" ht="16.5" customHeight="1" x14ac:dyDescent="0.25">
      <c r="A200" s="329"/>
      <c r="B200" s="336"/>
      <c r="C200" s="71" t="s">
        <v>12</v>
      </c>
      <c r="D200" s="209"/>
      <c r="E200" s="209"/>
      <c r="F200" s="209"/>
      <c r="G200" s="34">
        <v>2</v>
      </c>
      <c r="H200" s="207">
        <v>2</v>
      </c>
      <c r="I200" s="34">
        <v>2</v>
      </c>
      <c r="J200" s="69"/>
      <c r="K200" s="69"/>
      <c r="L200" s="34"/>
      <c r="M200" s="34"/>
      <c r="N200" s="34"/>
      <c r="O200" s="34"/>
      <c r="P200" s="320"/>
      <c r="Q200" s="31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</row>
    <row r="201" spans="1:126" s="27" customFormat="1" ht="16.5" customHeight="1" x14ac:dyDescent="0.25">
      <c r="A201" s="329"/>
      <c r="B201" s="336"/>
      <c r="C201" s="71" t="s">
        <v>13</v>
      </c>
      <c r="D201" s="209"/>
      <c r="E201" s="209"/>
      <c r="F201" s="209"/>
      <c r="G201" s="34"/>
      <c r="H201" s="207"/>
      <c r="I201" s="34"/>
      <c r="J201" s="69"/>
      <c r="K201" s="69"/>
      <c r="L201" s="34"/>
      <c r="M201" s="34"/>
      <c r="N201" s="34"/>
      <c r="O201" s="34"/>
      <c r="P201" s="320"/>
      <c r="Q201" s="310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</row>
    <row r="202" spans="1:126" s="30" customFormat="1" ht="18" customHeight="1" x14ac:dyDescent="0.25">
      <c r="A202" s="329"/>
      <c r="B202" s="336"/>
      <c r="C202" s="17" t="s">
        <v>49</v>
      </c>
      <c r="D202" s="208"/>
      <c r="E202" s="208"/>
      <c r="F202" s="208"/>
      <c r="G202" s="33">
        <v>3</v>
      </c>
      <c r="H202" s="210">
        <v>10</v>
      </c>
      <c r="I202" s="33">
        <v>3</v>
      </c>
      <c r="J202" s="68"/>
      <c r="K202" s="68"/>
      <c r="L202" s="33"/>
      <c r="M202" s="33"/>
      <c r="N202" s="33"/>
      <c r="O202" s="33"/>
      <c r="P202" s="320"/>
      <c r="Q202" s="310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</row>
    <row r="203" spans="1:126" s="30" customFormat="1" ht="18" customHeight="1" x14ac:dyDescent="0.25">
      <c r="A203" s="329"/>
      <c r="B203" s="337"/>
      <c r="C203" s="17" t="s">
        <v>50</v>
      </c>
      <c r="D203" s="208"/>
      <c r="E203" s="208"/>
      <c r="F203" s="208"/>
      <c r="G203" s="33"/>
      <c r="H203" s="210"/>
      <c r="I203" s="33"/>
      <c r="J203" s="68"/>
      <c r="K203" s="68"/>
      <c r="L203" s="33"/>
      <c r="M203" s="33"/>
      <c r="N203" s="33"/>
      <c r="O203" s="33"/>
      <c r="P203" s="321"/>
      <c r="Q203" s="311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</row>
    <row r="204" spans="1:126" s="18" customFormat="1" ht="48" customHeight="1" x14ac:dyDescent="0.25">
      <c r="A204" s="329">
        <v>40</v>
      </c>
      <c r="B204" s="335" t="s">
        <v>72</v>
      </c>
      <c r="C204" s="17" t="s">
        <v>11</v>
      </c>
      <c r="D204" s="33"/>
      <c r="E204" s="63"/>
      <c r="F204" s="33"/>
      <c r="G204" s="33">
        <v>1</v>
      </c>
      <c r="H204" s="33">
        <v>1</v>
      </c>
      <c r="I204" s="33">
        <v>1</v>
      </c>
      <c r="J204" s="33"/>
      <c r="K204" s="33"/>
      <c r="L204" s="33"/>
      <c r="M204" s="33"/>
      <c r="N204" s="33"/>
      <c r="O204" s="33"/>
      <c r="P204" s="309">
        <v>1</v>
      </c>
      <c r="Q204" s="309" t="s">
        <v>286</v>
      </c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</row>
    <row r="205" spans="1:126" s="13" customFormat="1" ht="13.5" customHeight="1" x14ac:dyDescent="0.25">
      <c r="A205" s="329"/>
      <c r="B205" s="336"/>
      <c r="C205" s="71" t="s">
        <v>12</v>
      </c>
      <c r="D205" s="34"/>
      <c r="E205" s="64"/>
      <c r="F205" s="34"/>
      <c r="G205" s="34">
        <v>0</v>
      </c>
      <c r="H205" s="34">
        <v>0</v>
      </c>
      <c r="I205" s="34">
        <v>1</v>
      </c>
      <c r="J205" s="34"/>
      <c r="K205" s="34"/>
      <c r="L205" s="34"/>
      <c r="M205" s="34"/>
      <c r="N205" s="34"/>
      <c r="O205" s="34"/>
      <c r="P205" s="310"/>
      <c r="Q205" s="310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</row>
    <row r="206" spans="1:126" s="13" customFormat="1" ht="13.5" customHeight="1" x14ac:dyDescent="0.25">
      <c r="A206" s="329"/>
      <c r="B206" s="336"/>
      <c r="C206" s="71" t="s">
        <v>13</v>
      </c>
      <c r="D206" s="34"/>
      <c r="E206" s="64"/>
      <c r="F206" s="34"/>
      <c r="G206" s="34">
        <v>1</v>
      </c>
      <c r="H206" s="34">
        <v>1</v>
      </c>
      <c r="I206" s="34">
        <v>0</v>
      </c>
      <c r="J206" s="34"/>
      <c r="K206" s="34"/>
      <c r="L206" s="34"/>
      <c r="M206" s="34"/>
      <c r="N206" s="34"/>
      <c r="O206" s="34"/>
      <c r="P206" s="310"/>
      <c r="Q206" s="310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</row>
    <row r="207" spans="1:126" s="18" customFormat="1" ht="17.25" customHeight="1" x14ac:dyDescent="0.25">
      <c r="A207" s="329"/>
      <c r="B207" s="336"/>
      <c r="C207" s="17" t="s">
        <v>49</v>
      </c>
      <c r="D207" s="33"/>
      <c r="E207" s="63"/>
      <c r="F207" s="33"/>
      <c r="G207" s="33">
        <v>6</v>
      </c>
      <c r="H207" s="33">
        <v>11</v>
      </c>
      <c r="I207" s="33">
        <v>1</v>
      </c>
      <c r="J207" s="33"/>
      <c r="K207" s="33"/>
      <c r="L207" s="33"/>
      <c r="M207" s="33"/>
      <c r="N207" s="33"/>
      <c r="O207" s="33"/>
      <c r="P207" s="310"/>
      <c r="Q207" s="310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</row>
    <row r="208" spans="1:126" s="18" customFormat="1" ht="16.5" customHeight="1" x14ac:dyDescent="0.25">
      <c r="A208" s="329"/>
      <c r="B208" s="337"/>
      <c r="C208" s="17" t="s">
        <v>50</v>
      </c>
      <c r="D208" s="33"/>
      <c r="E208" s="63"/>
      <c r="F208" s="33"/>
      <c r="G208" s="33">
        <v>1</v>
      </c>
      <c r="H208" s="33">
        <v>1</v>
      </c>
      <c r="I208" s="33">
        <v>0</v>
      </c>
      <c r="J208" s="33"/>
      <c r="K208" s="33"/>
      <c r="L208" s="33"/>
      <c r="M208" s="33"/>
      <c r="N208" s="33"/>
      <c r="O208" s="33"/>
      <c r="P208" s="311"/>
      <c r="Q208" s="311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</row>
    <row r="209" spans="1:126" s="13" customFormat="1" ht="40.5" customHeight="1" x14ac:dyDescent="0.25">
      <c r="A209" s="329">
        <v>41</v>
      </c>
      <c r="B209" s="335" t="s">
        <v>71</v>
      </c>
      <c r="C209" s="163" t="s">
        <v>11</v>
      </c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309">
        <v>1</v>
      </c>
      <c r="Q209" s="316" t="s">
        <v>244</v>
      </c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79"/>
      <c r="AD209" s="79"/>
      <c r="AE209" s="79"/>
      <c r="AF209" s="79"/>
      <c r="AG209" s="79"/>
      <c r="AH209" s="79"/>
      <c r="AI209" s="79"/>
      <c r="AJ209" s="79"/>
      <c r="AK209" s="79"/>
      <c r="AL209" s="79"/>
      <c r="AM209" s="79"/>
      <c r="AN209" s="79"/>
      <c r="AO209" s="79"/>
      <c r="AP209" s="79"/>
      <c r="AQ209" s="79"/>
      <c r="AR209" s="79"/>
      <c r="AS209" s="79"/>
      <c r="AT209" s="79"/>
      <c r="AU209" s="79"/>
      <c r="AV209" s="79"/>
      <c r="AW209" s="79"/>
      <c r="AX209" s="79"/>
      <c r="AY209" s="79"/>
      <c r="AZ209" s="79"/>
      <c r="BA209" s="79"/>
      <c r="BB209" s="79"/>
      <c r="BC209" s="79"/>
      <c r="BD209" s="79"/>
      <c r="BE209" s="79"/>
      <c r="BF209" s="79"/>
      <c r="BG209" s="79"/>
      <c r="BH209" s="79"/>
      <c r="BI209" s="79"/>
      <c r="BJ209" s="79"/>
      <c r="BK209" s="79"/>
      <c r="BL209" s="79"/>
      <c r="BM209" s="79"/>
      <c r="BN209" s="79"/>
      <c r="BO209" s="79"/>
      <c r="BP209" s="79"/>
      <c r="BQ209" s="79"/>
      <c r="BR209" s="79"/>
      <c r="BS209" s="79"/>
      <c r="BT209" s="79"/>
      <c r="BU209" s="79"/>
      <c r="BV209" s="79"/>
      <c r="BW209" s="79"/>
      <c r="BX209" s="79"/>
      <c r="BY209" s="79"/>
      <c r="BZ209" s="79"/>
      <c r="CA209" s="79"/>
      <c r="CB209" s="79"/>
      <c r="CC209" s="79"/>
      <c r="CD209" s="79"/>
      <c r="CE209" s="79"/>
      <c r="CF209" s="79"/>
      <c r="CG209" s="79"/>
      <c r="CH209" s="79"/>
      <c r="CI209" s="79"/>
      <c r="CJ209" s="79"/>
      <c r="CK209" s="79"/>
      <c r="CL209" s="79"/>
      <c r="CM209" s="79"/>
      <c r="CN209" s="79"/>
      <c r="CO209" s="79"/>
      <c r="CP209" s="79"/>
      <c r="CQ209" s="79"/>
      <c r="CR209" s="79"/>
      <c r="CS209" s="79"/>
      <c r="CT209" s="79"/>
      <c r="CU209" s="79"/>
      <c r="CV209" s="79"/>
      <c r="CW209" s="79"/>
      <c r="CX209" s="79"/>
      <c r="CY209" s="79"/>
      <c r="CZ209" s="79"/>
      <c r="DA209" s="79"/>
      <c r="DB209" s="79"/>
      <c r="DC209" s="79"/>
      <c r="DD209" s="79"/>
      <c r="DE209" s="79"/>
      <c r="DF209" s="79"/>
      <c r="DG209" s="79"/>
      <c r="DH209" s="79"/>
      <c r="DI209" s="79"/>
      <c r="DJ209" s="79"/>
      <c r="DK209" s="79"/>
      <c r="DL209" s="79"/>
      <c r="DM209" s="79"/>
      <c r="DN209" s="79"/>
      <c r="DO209" s="79"/>
      <c r="DP209" s="79"/>
      <c r="DQ209" s="79"/>
      <c r="DR209" s="79"/>
      <c r="DS209" s="79"/>
      <c r="DT209" s="79"/>
      <c r="DU209" s="79"/>
      <c r="DV209" s="79"/>
    </row>
    <row r="210" spans="1:126" s="13" customFormat="1" ht="16.5" customHeight="1" x14ac:dyDescent="0.25">
      <c r="A210" s="329"/>
      <c r="B210" s="336"/>
      <c r="C210" s="71" t="s">
        <v>12</v>
      </c>
      <c r="D210" s="34"/>
      <c r="E210" s="6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10"/>
      <c r="Q210" s="317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79"/>
      <c r="AI210" s="79"/>
      <c r="AJ210" s="79"/>
      <c r="AK210" s="79"/>
      <c r="AL210" s="79"/>
      <c r="AM210" s="79"/>
      <c r="AN210" s="79"/>
      <c r="AO210" s="79"/>
      <c r="AP210" s="79"/>
      <c r="AQ210" s="79"/>
      <c r="AR210" s="79"/>
      <c r="AS210" s="79"/>
      <c r="AT210" s="79"/>
      <c r="AU210" s="79"/>
      <c r="AV210" s="79"/>
      <c r="AW210" s="79"/>
      <c r="AX210" s="79"/>
      <c r="AY210" s="79"/>
      <c r="AZ210" s="79"/>
      <c r="BA210" s="79"/>
      <c r="BB210" s="79"/>
      <c r="BC210" s="79"/>
      <c r="BD210" s="79"/>
      <c r="BE210" s="79"/>
      <c r="BF210" s="79"/>
      <c r="BG210" s="79"/>
      <c r="BH210" s="79"/>
      <c r="BI210" s="79"/>
      <c r="BJ210" s="79"/>
      <c r="BK210" s="79"/>
      <c r="BL210" s="79"/>
      <c r="BM210" s="79"/>
      <c r="BN210" s="79"/>
      <c r="BO210" s="79"/>
      <c r="BP210" s="79"/>
      <c r="BQ210" s="79"/>
      <c r="BR210" s="79"/>
      <c r="BS210" s="79"/>
      <c r="BT210" s="79"/>
      <c r="BU210" s="79"/>
      <c r="BV210" s="79"/>
      <c r="BW210" s="79"/>
      <c r="BX210" s="79"/>
      <c r="BY210" s="79"/>
      <c r="BZ210" s="79"/>
      <c r="CA210" s="79"/>
      <c r="CB210" s="79"/>
      <c r="CC210" s="79"/>
      <c r="CD210" s="79"/>
      <c r="CE210" s="79"/>
      <c r="CF210" s="79"/>
      <c r="CG210" s="79"/>
      <c r="CH210" s="79"/>
      <c r="CI210" s="79"/>
      <c r="CJ210" s="79"/>
      <c r="CK210" s="79"/>
      <c r="CL210" s="79"/>
      <c r="CM210" s="79"/>
      <c r="CN210" s="79"/>
      <c r="CO210" s="79"/>
      <c r="CP210" s="79"/>
      <c r="CQ210" s="79"/>
      <c r="CR210" s="79"/>
      <c r="CS210" s="79"/>
      <c r="CT210" s="79"/>
      <c r="CU210" s="79"/>
      <c r="CV210" s="79"/>
      <c r="CW210" s="79"/>
      <c r="CX210" s="79"/>
      <c r="CY210" s="79"/>
      <c r="CZ210" s="79"/>
      <c r="DA210" s="79"/>
      <c r="DB210" s="79"/>
      <c r="DC210" s="79"/>
      <c r="DD210" s="79"/>
      <c r="DE210" s="79"/>
      <c r="DF210" s="79"/>
      <c r="DG210" s="79"/>
      <c r="DH210" s="79"/>
      <c r="DI210" s="79"/>
      <c r="DJ210" s="79"/>
      <c r="DK210" s="79"/>
      <c r="DL210" s="79"/>
      <c r="DM210" s="79"/>
      <c r="DN210" s="79"/>
      <c r="DO210" s="79"/>
      <c r="DP210" s="79"/>
      <c r="DQ210" s="79"/>
      <c r="DR210" s="79"/>
      <c r="DS210" s="79"/>
      <c r="DT210" s="79"/>
      <c r="DU210" s="79"/>
      <c r="DV210" s="79"/>
    </row>
    <row r="211" spans="1:126" s="13" customFormat="1" ht="16.5" customHeight="1" x14ac:dyDescent="0.25">
      <c r="A211" s="329"/>
      <c r="B211" s="336"/>
      <c r="C211" s="71" t="s">
        <v>13</v>
      </c>
      <c r="D211" s="34"/>
      <c r="E211" s="6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10"/>
      <c r="Q211" s="317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  <c r="AC211" s="79"/>
      <c r="AD211" s="79"/>
      <c r="AE211" s="79"/>
      <c r="AF211" s="79"/>
      <c r="AG211" s="79"/>
      <c r="AH211" s="79"/>
      <c r="AI211" s="79"/>
      <c r="AJ211" s="79"/>
      <c r="AK211" s="79"/>
      <c r="AL211" s="79"/>
      <c r="AM211" s="79"/>
      <c r="AN211" s="79"/>
      <c r="AO211" s="79"/>
      <c r="AP211" s="79"/>
      <c r="AQ211" s="79"/>
      <c r="AR211" s="79"/>
      <c r="AS211" s="79"/>
      <c r="AT211" s="79"/>
      <c r="AU211" s="79"/>
      <c r="AV211" s="79"/>
      <c r="AW211" s="79"/>
      <c r="AX211" s="79"/>
      <c r="AY211" s="79"/>
      <c r="AZ211" s="79"/>
      <c r="BA211" s="79"/>
      <c r="BB211" s="79"/>
      <c r="BC211" s="79"/>
      <c r="BD211" s="79"/>
      <c r="BE211" s="79"/>
      <c r="BF211" s="79"/>
      <c r="BG211" s="79"/>
      <c r="BH211" s="79"/>
      <c r="BI211" s="79"/>
      <c r="BJ211" s="79"/>
      <c r="BK211" s="79"/>
      <c r="BL211" s="79"/>
      <c r="BM211" s="79"/>
      <c r="BN211" s="79"/>
      <c r="BO211" s="79"/>
      <c r="BP211" s="79"/>
      <c r="BQ211" s="79"/>
      <c r="BR211" s="79"/>
      <c r="BS211" s="79"/>
      <c r="BT211" s="79"/>
      <c r="BU211" s="79"/>
      <c r="BV211" s="79"/>
      <c r="BW211" s="79"/>
      <c r="BX211" s="79"/>
      <c r="BY211" s="79"/>
      <c r="BZ211" s="79"/>
      <c r="CA211" s="79"/>
      <c r="CB211" s="79"/>
      <c r="CC211" s="79"/>
      <c r="CD211" s="79"/>
      <c r="CE211" s="79"/>
      <c r="CF211" s="79"/>
      <c r="CG211" s="79"/>
      <c r="CH211" s="79"/>
      <c r="CI211" s="79"/>
      <c r="CJ211" s="79"/>
      <c r="CK211" s="79"/>
      <c r="CL211" s="79"/>
      <c r="CM211" s="79"/>
      <c r="CN211" s="79"/>
      <c r="CO211" s="79"/>
      <c r="CP211" s="79"/>
      <c r="CQ211" s="79"/>
      <c r="CR211" s="79"/>
      <c r="CS211" s="79"/>
      <c r="CT211" s="79"/>
      <c r="CU211" s="79"/>
      <c r="CV211" s="79"/>
      <c r="CW211" s="79"/>
      <c r="CX211" s="79"/>
      <c r="CY211" s="79"/>
      <c r="CZ211" s="79"/>
      <c r="DA211" s="79"/>
      <c r="DB211" s="79"/>
      <c r="DC211" s="79"/>
      <c r="DD211" s="79"/>
      <c r="DE211" s="79"/>
      <c r="DF211" s="79"/>
      <c r="DG211" s="79"/>
      <c r="DH211" s="79"/>
      <c r="DI211" s="79"/>
      <c r="DJ211" s="79"/>
      <c r="DK211" s="79"/>
      <c r="DL211" s="79"/>
      <c r="DM211" s="79"/>
      <c r="DN211" s="79"/>
      <c r="DO211" s="79"/>
      <c r="DP211" s="79"/>
      <c r="DQ211" s="79"/>
      <c r="DR211" s="79"/>
      <c r="DS211" s="79"/>
      <c r="DT211" s="79"/>
      <c r="DU211" s="79"/>
      <c r="DV211" s="79"/>
    </row>
    <row r="212" spans="1:126" s="13" customFormat="1" ht="19.5" customHeight="1" x14ac:dyDescent="0.25">
      <c r="A212" s="329"/>
      <c r="B212" s="336"/>
      <c r="C212" s="63" t="s">
        <v>49</v>
      </c>
      <c r="D212" s="63"/>
      <c r="E212" s="63">
        <v>6</v>
      </c>
      <c r="F212" s="63">
        <v>1</v>
      </c>
      <c r="G212" s="63"/>
      <c r="H212" s="63">
        <v>3</v>
      </c>
      <c r="I212" s="63">
        <v>1</v>
      </c>
      <c r="J212" s="63">
        <v>1</v>
      </c>
      <c r="K212" s="63">
        <v>1</v>
      </c>
      <c r="L212" s="63"/>
      <c r="M212" s="63"/>
      <c r="N212" s="63"/>
      <c r="O212" s="63"/>
      <c r="P212" s="310"/>
      <c r="Q212" s="317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79"/>
      <c r="AI212" s="79"/>
      <c r="AJ212" s="79"/>
      <c r="AK212" s="79"/>
      <c r="AL212" s="79"/>
      <c r="AM212" s="79"/>
      <c r="AN212" s="79"/>
      <c r="AO212" s="79"/>
      <c r="AP212" s="79"/>
      <c r="AQ212" s="79"/>
      <c r="AR212" s="79"/>
      <c r="AS212" s="79"/>
      <c r="AT212" s="79"/>
      <c r="AU212" s="79"/>
      <c r="AV212" s="79"/>
      <c r="AW212" s="79"/>
      <c r="AX212" s="79"/>
      <c r="AY212" s="79"/>
      <c r="AZ212" s="79"/>
      <c r="BA212" s="79"/>
      <c r="BB212" s="79"/>
      <c r="BC212" s="79"/>
      <c r="BD212" s="79"/>
      <c r="BE212" s="79"/>
      <c r="BF212" s="79"/>
      <c r="BG212" s="79"/>
      <c r="BH212" s="79"/>
      <c r="BI212" s="79"/>
      <c r="BJ212" s="79"/>
      <c r="BK212" s="79"/>
      <c r="BL212" s="79"/>
      <c r="BM212" s="79"/>
      <c r="BN212" s="79"/>
      <c r="BO212" s="79"/>
      <c r="BP212" s="79"/>
      <c r="BQ212" s="79"/>
      <c r="BR212" s="79"/>
      <c r="BS212" s="79"/>
      <c r="BT212" s="79"/>
      <c r="BU212" s="79"/>
      <c r="BV212" s="79"/>
      <c r="BW212" s="79"/>
      <c r="BX212" s="79"/>
      <c r="BY212" s="79"/>
      <c r="BZ212" s="79"/>
      <c r="CA212" s="79"/>
      <c r="CB212" s="79"/>
      <c r="CC212" s="79"/>
      <c r="CD212" s="79"/>
      <c r="CE212" s="79"/>
      <c r="CF212" s="79"/>
      <c r="CG212" s="79"/>
      <c r="CH212" s="79"/>
      <c r="CI212" s="79"/>
      <c r="CJ212" s="79"/>
      <c r="CK212" s="79"/>
      <c r="CL212" s="79"/>
      <c r="CM212" s="79"/>
      <c r="CN212" s="79"/>
      <c r="CO212" s="79"/>
      <c r="CP212" s="79"/>
      <c r="CQ212" s="79"/>
      <c r="CR212" s="79"/>
      <c r="CS212" s="79"/>
      <c r="CT212" s="79"/>
      <c r="CU212" s="79"/>
      <c r="CV212" s="79"/>
      <c r="CW212" s="79"/>
      <c r="CX212" s="79"/>
      <c r="CY212" s="79"/>
      <c r="CZ212" s="79"/>
      <c r="DA212" s="79"/>
      <c r="DB212" s="79"/>
      <c r="DC212" s="79"/>
      <c r="DD212" s="79"/>
      <c r="DE212" s="79"/>
      <c r="DF212" s="79"/>
      <c r="DG212" s="79"/>
      <c r="DH212" s="79"/>
      <c r="DI212" s="79"/>
      <c r="DJ212" s="79"/>
      <c r="DK212" s="79"/>
      <c r="DL212" s="79"/>
      <c r="DM212" s="79"/>
      <c r="DN212" s="79"/>
      <c r="DO212" s="79"/>
      <c r="DP212" s="79"/>
      <c r="DQ212" s="79"/>
      <c r="DR212" s="79"/>
      <c r="DS212" s="79"/>
      <c r="DT212" s="79"/>
      <c r="DU212" s="79"/>
      <c r="DV212" s="79"/>
    </row>
    <row r="213" spans="1:126" s="13" customFormat="1" ht="19.5" customHeight="1" x14ac:dyDescent="0.25">
      <c r="A213" s="329"/>
      <c r="B213" s="337"/>
      <c r="C213" s="63" t="s">
        <v>50</v>
      </c>
      <c r="D213" s="63">
        <v>9</v>
      </c>
      <c r="E213" s="63">
        <v>11</v>
      </c>
      <c r="F213" s="63"/>
      <c r="G213" s="63">
        <v>2</v>
      </c>
      <c r="H213" s="63">
        <v>1</v>
      </c>
      <c r="I213" s="63"/>
      <c r="J213" s="63"/>
      <c r="K213" s="63"/>
      <c r="L213" s="63"/>
      <c r="M213" s="63"/>
      <c r="N213" s="63"/>
      <c r="O213" s="63"/>
      <c r="P213" s="311"/>
      <c r="Q213" s="318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  <c r="AC213" s="79"/>
      <c r="AD213" s="79"/>
      <c r="AE213" s="79"/>
      <c r="AF213" s="79"/>
      <c r="AG213" s="79"/>
      <c r="AH213" s="79"/>
      <c r="AI213" s="79"/>
      <c r="AJ213" s="79"/>
      <c r="AK213" s="79"/>
      <c r="AL213" s="79"/>
      <c r="AM213" s="79"/>
      <c r="AN213" s="79"/>
      <c r="AO213" s="79"/>
      <c r="AP213" s="79"/>
      <c r="AQ213" s="79"/>
      <c r="AR213" s="79"/>
      <c r="AS213" s="79"/>
      <c r="AT213" s="79"/>
      <c r="AU213" s="79"/>
      <c r="AV213" s="79"/>
      <c r="AW213" s="79"/>
      <c r="AX213" s="79"/>
      <c r="AY213" s="79"/>
      <c r="AZ213" s="79"/>
      <c r="BA213" s="79"/>
      <c r="BB213" s="79"/>
      <c r="BC213" s="79"/>
      <c r="BD213" s="79"/>
      <c r="BE213" s="79"/>
      <c r="BF213" s="79"/>
      <c r="BG213" s="79"/>
      <c r="BH213" s="79"/>
      <c r="BI213" s="79"/>
      <c r="BJ213" s="79"/>
      <c r="BK213" s="79"/>
      <c r="BL213" s="79"/>
      <c r="BM213" s="79"/>
      <c r="BN213" s="79"/>
      <c r="BO213" s="79"/>
      <c r="BP213" s="79"/>
      <c r="BQ213" s="79"/>
      <c r="BR213" s="79"/>
      <c r="BS213" s="79"/>
      <c r="BT213" s="79"/>
      <c r="BU213" s="79"/>
      <c r="BV213" s="79"/>
      <c r="BW213" s="79"/>
      <c r="BX213" s="79"/>
      <c r="BY213" s="79"/>
      <c r="BZ213" s="79"/>
      <c r="CA213" s="79"/>
      <c r="CB213" s="79"/>
      <c r="CC213" s="79"/>
      <c r="CD213" s="79"/>
      <c r="CE213" s="79"/>
      <c r="CF213" s="79"/>
      <c r="CG213" s="79"/>
      <c r="CH213" s="79"/>
      <c r="CI213" s="79"/>
      <c r="CJ213" s="79"/>
      <c r="CK213" s="79"/>
      <c r="CL213" s="79"/>
      <c r="CM213" s="79"/>
      <c r="CN213" s="79"/>
      <c r="CO213" s="79"/>
      <c r="CP213" s="79"/>
      <c r="CQ213" s="79"/>
      <c r="CR213" s="79"/>
      <c r="CS213" s="79"/>
      <c r="CT213" s="79"/>
      <c r="CU213" s="79"/>
      <c r="CV213" s="79"/>
      <c r="CW213" s="79"/>
      <c r="CX213" s="79"/>
      <c r="CY213" s="79"/>
      <c r="CZ213" s="79"/>
      <c r="DA213" s="79"/>
      <c r="DB213" s="79"/>
      <c r="DC213" s="79"/>
      <c r="DD213" s="79"/>
      <c r="DE213" s="79"/>
      <c r="DF213" s="79"/>
      <c r="DG213" s="79"/>
      <c r="DH213" s="79"/>
      <c r="DI213" s="79"/>
      <c r="DJ213" s="79"/>
      <c r="DK213" s="79"/>
      <c r="DL213" s="79"/>
      <c r="DM213" s="79"/>
      <c r="DN213" s="79"/>
      <c r="DO213" s="79"/>
      <c r="DP213" s="79"/>
      <c r="DQ213" s="79"/>
      <c r="DR213" s="79"/>
      <c r="DS213" s="79"/>
      <c r="DT213" s="79"/>
      <c r="DU213" s="79"/>
      <c r="DV213" s="79"/>
    </row>
    <row r="214" spans="1:126" s="18" customFormat="1" ht="40.5" customHeight="1" x14ac:dyDescent="0.25">
      <c r="A214" s="329">
        <v>42</v>
      </c>
      <c r="B214" s="335" t="s">
        <v>70</v>
      </c>
      <c r="C214" s="17" t="s">
        <v>11</v>
      </c>
      <c r="D214" s="33"/>
      <c r="E214" s="33">
        <v>3</v>
      </c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09">
        <v>0</v>
      </c>
      <c r="Q214" s="309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</row>
    <row r="215" spans="1:126" s="13" customFormat="1" ht="15.75" customHeight="1" x14ac:dyDescent="0.25">
      <c r="A215" s="329"/>
      <c r="B215" s="336"/>
      <c r="C215" s="71" t="s">
        <v>12</v>
      </c>
      <c r="D215" s="177"/>
      <c r="E215" s="177"/>
      <c r="F215" s="177"/>
      <c r="G215" s="177"/>
      <c r="H215" s="177"/>
      <c r="I215" s="177"/>
      <c r="J215" s="177"/>
      <c r="K215" s="177"/>
      <c r="L215" s="177"/>
      <c r="M215" s="177"/>
      <c r="N215" s="177"/>
      <c r="O215" s="177"/>
      <c r="P215" s="310"/>
      <c r="Q215" s="310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</row>
    <row r="216" spans="1:126" s="13" customFormat="1" ht="15.75" customHeight="1" x14ac:dyDescent="0.25">
      <c r="A216" s="329"/>
      <c r="B216" s="336"/>
      <c r="C216" s="71" t="s">
        <v>13</v>
      </c>
      <c r="D216" s="177"/>
      <c r="E216" s="177">
        <v>3</v>
      </c>
      <c r="F216" s="177"/>
      <c r="G216" s="177">
        <v>0</v>
      </c>
      <c r="H216" s="177">
        <v>5</v>
      </c>
      <c r="I216" s="177">
        <v>0</v>
      </c>
      <c r="J216" s="177"/>
      <c r="K216" s="177">
        <v>3</v>
      </c>
      <c r="L216" s="177">
        <v>0</v>
      </c>
      <c r="M216" s="177">
        <v>0</v>
      </c>
      <c r="N216" s="177">
        <v>0</v>
      </c>
      <c r="O216" s="177">
        <v>0</v>
      </c>
      <c r="P216" s="310"/>
      <c r="Q216" s="310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</row>
    <row r="217" spans="1:126" s="18" customFormat="1" ht="15.75" customHeight="1" x14ac:dyDescent="0.25">
      <c r="A217" s="329"/>
      <c r="B217" s="336"/>
      <c r="C217" s="17" t="s">
        <v>49</v>
      </c>
      <c r="D217" s="33"/>
      <c r="E217" s="176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10"/>
      <c r="Q217" s="310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</row>
    <row r="218" spans="1:126" s="18" customFormat="1" ht="15.75" customHeight="1" x14ac:dyDescent="0.25">
      <c r="A218" s="329"/>
      <c r="B218" s="337"/>
      <c r="C218" s="17" t="s">
        <v>50</v>
      </c>
      <c r="D218" s="33">
        <v>5</v>
      </c>
      <c r="E218" s="33">
        <v>5</v>
      </c>
      <c r="F218" s="33">
        <v>3</v>
      </c>
      <c r="G218" s="33">
        <v>0</v>
      </c>
      <c r="H218" s="33">
        <v>5</v>
      </c>
      <c r="I218" s="33">
        <v>0</v>
      </c>
      <c r="J218" s="33">
        <v>1</v>
      </c>
      <c r="K218" s="33">
        <v>3</v>
      </c>
      <c r="L218" s="33">
        <v>0</v>
      </c>
      <c r="M218" s="33">
        <v>0</v>
      </c>
      <c r="N218" s="33">
        <v>0</v>
      </c>
      <c r="O218" s="33">
        <v>0</v>
      </c>
      <c r="P218" s="311"/>
      <c r="Q218" s="311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</row>
    <row r="219" spans="1:126" s="19" customFormat="1" ht="40.5" customHeight="1" x14ac:dyDescent="0.25">
      <c r="A219" s="329">
        <v>43</v>
      </c>
      <c r="B219" s="335" t="s">
        <v>67</v>
      </c>
      <c r="C219" s="17" t="s">
        <v>11</v>
      </c>
      <c r="D219" s="204">
        <v>1</v>
      </c>
      <c r="E219" s="175">
        <v>1</v>
      </c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09"/>
      <c r="Q219" s="30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</row>
    <row r="220" spans="1:126" s="12" customFormat="1" ht="17.25" customHeight="1" x14ac:dyDescent="0.25">
      <c r="A220" s="329"/>
      <c r="B220" s="336"/>
      <c r="C220" s="71" t="s">
        <v>12</v>
      </c>
      <c r="D220" s="205">
        <v>1</v>
      </c>
      <c r="E220" s="64">
        <v>1</v>
      </c>
      <c r="F220" s="38"/>
      <c r="G220" s="34"/>
      <c r="H220" s="34"/>
      <c r="I220" s="34"/>
      <c r="J220" s="34"/>
      <c r="K220" s="34"/>
      <c r="L220" s="34"/>
      <c r="M220" s="34"/>
      <c r="N220" s="34"/>
      <c r="O220" s="34"/>
      <c r="P220" s="310"/>
      <c r="Q220" s="31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</row>
    <row r="221" spans="1:126" s="12" customFormat="1" ht="17.25" customHeight="1" x14ac:dyDescent="0.25">
      <c r="A221" s="329"/>
      <c r="B221" s="336"/>
      <c r="C221" s="71" t="s">
        <v>13</v>
      </c>
      <c r="D221" s="205"/>
      <c r="E221" s="6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10"/>
      <c r="Q221" s="310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</row>
    <row r="222" spans="1:126" s="19" customFormat="1" ht="17.25" customHeight="1" x14ac:dyDescent="0.25">
      <c r="A222" s="329"/>
      <c r="B222" s="336"/>
      <c r="C222" s="17" t="s">
        <v>49</v>
      </c>
      <c r="D222" s="206"/>
      <c r="E222" s="176">
        <v>2</v>
      </c>
      <c r="F222" s="36"/>
      <c r="G222" s="36"/>
      <c r="H222" s="36"/>
      <c r="I222" s="36"/>
      <c r="J222" s="36">
        <v>1</v>
      </c>
      <c r="K222" s="36">
        <v>2</v>
      </c>
      <c r="L222" s="36">
        <v>4</v>
      </c>
      <c r="M222" s="36"/>
      <c r="N222" s="36"/>
      <c r="O222" s="36"/>
      <c r="P222" s="310"/>
      <c r="Q222" s="310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</row>
    <row r="223" spans="1:126" s="19" customFormat="1" ht="17.25" customHeight="1" x14ac:dyDescent="0.25">
      <c r="A223" s="329"/>
      <c r="B223" s="337"/>
      <c r="C223" s="17" t="s">
        <v>50</v>
      </c>
      <c r="D223" s="206">
        <v>2</v>
      </c>
      <c r="E223" s="176">
        <v>4</v>
      </c>
      <c r="F223" s="36"/>
      <c r="G223" s="36"/>
      <c r="H223" s="36"/>
      <c r="I223" s="36"/>
      <c r="J223" s="36">
        <v>3</v>
      </c>
      <c r="K223" s="36">
        <v>5</v>
      </c>
      <c r="L223" s="36">
        <v>1</v>
      </c>
      <c r="M223" s="36"/>
      <c r="N223" s="36"/>
      <c r="O223" s="36"/>
      <c r="P223" s="311"/>
      <c r="Q223" s="311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</row>
    <row r="224" spans="1:126" s="19" customFormat="1" ht="40.5" customHeight="1" x14ac:dyDescent="0.25">
      <c r="A224" s="329">
        <v>44</v>
      </c>
      <c r="B224" s="335" t="s">
        <v>68</v>
      </c>
      <c r="C224" s="17" t="s">
        <v>11</v>
      </c>
      <c r="D224" s="33"/>
      <c r="E224" s="66">
        <v>1</v>
      </c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09"/>
      <c r="Q224" s="309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</row>
    <row r="225" spans="1:126" s="12" customFormat="1" ht="16.5" customHeight="1" x14ac:dyDescent="0.25">
      <c r="A225" s="329"/>
      <c r="B225" s="336"/>
      <c r="C225" s="71" t="s">
        <v>12</v>
      </c>
      <c r="D225" s="34"/>
      <c r="E225" s="67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10"/>
      <c r="Q225" s="310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</row>
    <row r="226" spans="1:126" s="12" customFormat="1" ht="16.5" customHeight="1" x14ac:dyDescent="0.25">
      <c r="A226" s="329"/>
      <c r="B226" s="336"/>
      <c r="C226" s="71" t="s">
        <v>13</v>
      </c>
      <c r="D226" s="34"/>
      <c r="E226" s="67">
        <v>1</v>
      </c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10"/>
      <c r="Q226" s="310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</row>
    <row r="227" spans="1:126" s="19" customFormat="1" ht="16.5" customHeight="1" x14ac:dyDescent="0.25">
      <c r="A227" s="329"/>
      <c r="B227" s="336"/>
      <c r="C227" s="17" t="s">
        <v>49</v>
      </c>
      <c r="D227" s="33"/>
      <c r="E227" s="66"/>
      <c r="F227" s="33"/>
      <c r="G227" s="33"/>
      <c r="H227" s="33">
        <v>1</v>
      </c>
      <c r="I227" s="33"/>
      <c r="J227" s="33"/>
      <c r="K227" s="33">
        <v>6</v>
      </c>
      <c r="L227" s="33"/>
      <c r="M227" s="33"/>
      <c r="N227" s="33"/>
      <c r="O227" s="33"/>
      <c r="P227" s="310"/>
      <c r="Q227" s="310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</row>
    <row r="228" spans="1:126" s="20" customFormat="1" ht="16.5" customHeight="1" x14ac:dyDescent="0.25">
      <c r="A228" s="329"/>
      <c r="B228" s="337"/>
      <c r="C228" s="17" t="s">
        <v>50</v>
      </c>
      <c r="D228" s="33">
        <v>1</v>
      </c>
      <c r="E228" s="91">
        <v>1</v>
      </c>
      <c r="F228" s="33"/>
      <c r="G228" s="33"/>
      <c r="H228" s="33"/>
      <c r="I228" s="33"/>
      <c r="J228" s="33">
        <v>2</v>
      </c>
      <c r="K228" s="33"/>
      <c r="L228" s="33"/>
      <c r="M228" s="33"/>
      <c r="N228" s="33"/>
      <c r="O228" s="33"/>
      <c r="P228" s="311"/>
      <c r="Q228" s="311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</row>
    <row r="229" spans="1:126" s="18" customFormat="1" ht="40.5" customHeight="1" x14ac:dyDescent="0.25">
      <c r="A229" s="329">
        <v>45</v>
      </c>
      <c r="B229" s="335" t="s">
        <v>69</v>
      </c>
      <c r="C229" s="17" t="s">
        <v>11</v>
      </c>
      <c r="D229" s="33">
        <v>0</v>
      </c>
      <c r="E229" s="63">
        <v>3</v>
      </c>
      <c r="F229" s="33">
        <v>1</v>
      </c>
      <c r="G229" s="33">
        <v>0</v>
      </c>
      <c r="H229" s="33">
        <v>1</v>
      </c>
      <c r="I229" s="33">
        <v>0</v>
      </c>
      <c r="J229" s="33">
        <v>8</v>
      </c>
      <c r="K229" s="33">
        <v>13</v>
      </c>
      <c r="L229" s="33">
        <v>1</v>
      </c>
      <c r="M229" s="33">
        <v>1</v>
      </c>
      <c r="N229" s="33">
        <v>1</v>
      </c>
      <c r="O229" s="33">
        <v>1</v>
      </c>
      <c r="P229" s="309"/>
      <c r="Q229" s="30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</row>
    <row r="230" spans="1:126" s="13" customFormat="1" ht="16.5" customHeight="1" x14ac:dyDescent="0.25">
      <c r="A230" s="329"/>
      <c r="B230" s="336"/>
      <c r="C230" s="71" t="s">
        <v>12</v>
      </c>
      <c r="D230" s="34">
        <v>0</v>
      </c>
      <c r="E230" s="64">
        <v>3</v>
      </c>
      <c r="F230" s="34">
        <v>1</v>
      </c>
      <c r="G230" s="34">
        <v>0</v>
      </c>
      <c r="H230" s="34">
        <v>1</v>
      </c>
      <c r="I230" s="34">
        <v>0</v>
      </c>
      <c r="J230" s="34">
        <v>8</v>
      </c>
      <c r="K230" s="34">
        <v>13</v>
      </c>
      <c r="L230" s="34">
        <v>1</v>
      </c>
      <c r="M230" s="34">
        <v>1</v>
      </c>
      <c r="N230" s="34">
        <v>1</v>
      </c>
      <c r="O230" s="34">
        <v>1</v>
      </c>
      <c r="P230" s="310"/>
      <c r="Q230" s="31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</row>
    <row r="231" spans="1:126" s="13" customFormat="1" ht="16.5" customHeight="1" x14ac:dyDescent="0.25">
      <c r="A231" s="329"/>
      <c r="B231" s="336"/>
      <c r="C231" s="71" t="s">
        <v>13</v>
      </c>
      <c r="D231" s="34">
        <v>0</v>
      </c>
      <c r="E231" s="6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10"/>
      <c r="Q231" s="310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</row>
    <row r="232" spans="1:126" s="18" customFormat="1" ht="21" customHeight="1" x14ac:dyDescent="0.25">
      <c r="A232" s="329"/>
      <c r="B232" s="336"/>
      <c r="C232" s="17" t="s">
        <v>49</v>
      </c>
      <c r="D232" s="33">
        <v>0</v>
      </c>
      <c r="E232" s="63">
        <v>1</v>
      </c>
      <c r="F232" s="33">
        <v>1</v>
      </c>
      <c r="G232" s="33">
        <v>0</v>
      </c>
      <c r="H232" s="33">
        <v>3</v>
      </c>
      <c r="I232" s="33">
        <v>0</v>
      </c>
      <c r="J232" s="33">
        <v>0</v>
      </c>
      <c r="K232" s="33">
        <v>0</v>
      </c>
      <c r="L232" s="33">
        <v>3</v>
      </c>
      <c r="M232" s="33">
        <v>1</v>
      </c>
      <c r="N232" s="33">
        <v>1</v>
      </c>
      <c r="O232" s="33">
        <v>0</v>
      </c>
      <c r="P232" s="310"/>
      <c r="Q232" s="310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</row>
    <row r="233" spans="1:126" s="18" customFormat="1" ht="21" customHeight="1" x14ac:dyDescent="0.25">
      <c r="A233" s="329"/>
      <c r="B233" s="337"/>
      <c r="C233" s="17" t="s">
        <v>50</v>
      </c>
      <c r="D233" s="33">
        <v>0</v>
      </c>
      <c r="E233" s="63">
        <v>0</v>
      </c>
      <c r="F233" s="33">
        <v>0</v>
      </c>
      <c r="G233" s="33">
        <v>0</v>
      </c>
      <c r="H233" s="33">
        <v>0</v>
      </c>
      <c r="I233" s="33">
        <v>0</v>
      </c>
      <c r="J233" s="33">
        <v>2</v>
      </c>
      <c r="K233" s="33">
        <v>2</v>
      </c>
      <c r="L233" s="33">
        <v>1</v>
      </c>
      <c r="M233" s="33">
        <v>1</v>
      </c>
      <c r="N233" s="33">
        <v>1</v>
      </c>
      <c r="O233" s="33">
        <v>0</v>
      </c>
      <c r="P233" s="311"/>
      <c r="Q233" s="311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</row>
    <row r="234" spans="1:126" s="18" customFormat="1" ht="40.5" customHeight="1" x14ac:dyDescent="0.25">
      <c r="A234" s="329">
        <v>46</v>
      </c>
      <c r="B234" s="335" t="s">
        <v>53</v>
      </c>
      <c r="C234" s="17" t="s">
        <v>11</v>
      </c>
      <c r="D234" s="33"/>
      <c r="E234" s="6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09"/>
      <c r="Q234" s="309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</row>
    <row r="235" spans="1:126" s="13" customFormat="1" ht="16.5" customHeight="1" x14ac:dyDescent="0.25">
      <c r="A235" s="329"/>
      <c r="B235" s="336"/>
      <c r="C235" s="71" t="s">
        <v>12</v>
      </c>
      <c r="D235" s="34"/>
      <c r="E235" s="6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10"/>
      <c r="Q235" s="310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</row>
    <row r="236" spans="1:126" s="13" customFormat="1" ht="16.5" customHeight="1" x14ac:dyDescent="0.25">
      <c r="A236" s="329"/>
      <c r="B236" s="336"/>
      <c r="C236" s="71" t="s">
        <v>13</v>
      </c>
      <c r="D236" s="34"/>
      <c r="E236" s="6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10"/>
      <c r="Q236" s="310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</row>
    <row r="237" spans="1:126" s="18" customFormat="1" ht="16.5" customHeight="1" x14ac:dyDescent="0.25">
      <c r="A237" s="329"/>
      <c r="B237" s="336"/>
      <c r="C237" s="17" t="s">
        <v>49</v>
      </c>
      <c r="D237" s="33">
        <v>0</v>
      </c>
      <c r="E237" s="33">
        <v>3</v>
      </c>
      <c r="F237" s="33">
        <v>0</v>
      </c>
      <c r="G237" s="33">
        <v>0</v>
      </c>
      <c r="H237" s="33">
        <v>1</v>
      </c>
      <c r="I237" s="33">
        <v>0</v>
      </c>
      <c r="J237" s="33">
        <v>0</v>
      </c>
      <c r="K237" s="33">
        <v>0</v>
      </c>
      <c r="L237" s="33">
        <v>1</v>
      </c>
      <c r="M237" s="33">
        <v>0</v>
      </c>
      <c r="N237" s="33">
        <v>0</v>
      </c>
      <c r="O237" s="33">
        <v>0</v>
      </c>
      <c r="P237" s="310"/>
      <c r="Q237" s="310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</row>
    <row r="238" spans="1:126" s="18" customFormat="1" ht="16.5" customHeight="1" x14ac:dyDescent="0.25">
      <c r="A238" s="329"/>
      <c r="B238" s="337"/>
      <c r="C238" s="17" t="s">
        <v>50</v>
      </c>
      <c r="D238" s="33">
        <v>1</v>
      </c>
      <c r="E238" s="33">
        <v>4</v>
      </c>
      <c r="F238" s="33">
        <v>0</v>
      </c>
      <c r="G238" s="33">
        <v>0</v>
      </c>
      <c r="H238" s="33">
        <v>0</v>
      </c>
      <c r="I238" s="33">
        <v>0</v>
      </c>
      <c r="J238" s="33">
        <v>0</v>
      </c>
      <c r="K238" s="33">
        <v>1</v>
      </c>
      <c r="L238" s="33">
        <v>0</v>
      </c>
      <c r="M238" s="33">
        <v>0</v>
      </c>
      <c r="N238" s="33">
        <v>0</v>
      </c>
      <c r="O238" s="33">
        <v>0</v>
      </c>
      <c r="P238" s="311"/>
      <c r="Q238" s="311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</row>
    <row r="239" spans="1:126" s="18" customFormat="1" ht="40.5" customHeight="1" x14ac:dyDescent="0.25">
      <c r="A239" s="329">
        <v>47</v>
      </c>
      <c r="B239" s="335" t="s">
        <v>52</v>
      </c>
      <c r="C239" s="17" t="s">
        <v>11</v>
      </c>
      <c r="D239" s="33">
        <v>0</v>
      </c>
      <c r="E239" s="175">
        <v>0</v>
      </c>
      <c r="F239" s="33">
        <v>0</v>
      </c>
      <c r="G239" s="33">
        <v>0</v>
      </c>
      <c r="H239" s="33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09">
        <v>1</v>
      </c>
      <c r="Q239" s="316" t="s">
        <v>368</v>
      </c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</row>
    <row r="240" spans="1:126" s="13" customFormat="1" ht="18.75" customHeight="1" x14ac:dyDescent="0.25">
      <c r="A240" s="329"/>
      <c r="B240" s="336"/>
      <c r="C240" s="71" t="s">
        <v>12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10"/>
      <c r="Q240" s="317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</row>
    <row r="241" spans="1:126" s="13" customFormat="1" ht="18.75" customHeight="1" x14ac:dyDescent="0.25">
      <c r="A241" s="329"/>
      <c r="B241" s="336"/>
      <c r="C241" s="71" t="s">
        <v>13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8">
        <v>0</v>
      </c>
      <c r="M241" s="38">
        <v>0</v>
      </c>
      <c r="N241" s="38">
        <v>0</v>
      </c>
      <c r="O241" s="38">
        <v>0</v>
      </c>
      <c r="P241" s="310"/>
      <c r="Q241" s="317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</row>
    <row r="242" spans="1:126" s="18" customFormat="1" ht="18.75" customHeight="1" x14ac:dyDescent="0.25">
      <c r="A242" s="329"/>
      <c r="B242" s="336"/>
      <c r="C242" s="17" t="s">
        <v>49</v>
      </c>
      <c r="D242" s="33">
        <v>0</v>
      </c>
      <c r="E242" s="175">
        <v>5</v>
      </c>
      <c r="F242" s="36">
        <v>1</v>
      </c>
      <c r="G242" s="36">
        <v>1</v>
      </c>
      <c r="H242" s="36">
        <v>3</v>
      </c>
      <c r="I242" s="36">
        <v>0</v>
      </c>
      <c r="J242" s="36">
        <v>0</v>
      </c>
      <c r="K242" s="36">
        <v>0</v>
      </c>
      <c r="L242" s="36">
        <v>0</v>
      </c>
      <c r="M242" s="36">
        <v>0</v>
      </c>
      <c r="N242" s="36">
        <v>0</v>
      </c>
      <c r="O242" s="36">
        <v>0</v>
      </c>
      <c r="P242" s="310"/>
      <c r="Q242" s="317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</row>
    <row r="243" spans="1:126" s="18" customFormat="1" ht="18.75" customHeight="1" x14ac:dyDescent="0.25">
      <c r="A243" s="329"/>
      <c r="B243" s="337"/>
      <c r="C243" s="17" t="s">
        <v>50</v>
      </c>
      <c r="D243" s="33">
        <v>6</v>
      </c>
      <c r="E243" s="175">
        <v>10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6">
        <v>0</v>
      </c>
      <c r="M243" s="36">
        <v>0</v>
      </c>
      <c r="N243" s="36">
        <v>0</v>
      </c>
      <c r="O243" s="36">
        <v>0</v>
      </c>
      <c r="P243" s="311"/>
      <c r="Q243" s="318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</row>
    <row r="244" spans="1:126" s="18" customFormat="1" ht="40.5" customHeight="1" x14ac:dyDescent="0.25">
      <c r="A244" s="329">
        <v>48</v>
      </c>
      <c r="B244" s="335" t="s">
        <v>101</v>
      </c>
      <c r="C244" s="17" t="s">
        <v>11</v>
      </c>
      <c r="D244" s="33">
        <v>0</v>
      </c>
      <c r="E244" s="33">
        <v>0</v>
      </c>
      <c r="F244" s="33">
        <v>0</v>
      </c>
      <c r="G244" s="33">
        <v>0</v>
      </c>
      <c r="H244" s="33">
        <v>0</v>
      </c>
      <c r="I244" s="33">
        <v>0</v>
      </c>
      <c r="J244" s="33">
        <v>0</v>
      </c>
      <c r="K244" s="33">
        <v>0</v>
      </c>
      <c r="L244" s="33">
        <v>0</v>
      </c>
      <c r="M244" s="33">
        <v>0</v>
      </c>
      <c r="N244" s="33">
        <v>0</v>
      </c>
      <c r="O244" s="33">
        <v>0</v>
      </c>
      <c r="P244" s="309">
        <v>0</v>
      </c>
      <c r="Q244" s="309">
        <v>0</v>
      </c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</row>
    <row r="245" spans="1:126" s="13" customFormat="1" ht="19.5" customHeight="1" x14ac:dyDescent="0.25">
      <c r="A245" s="329"/>
      <c r="B245" s="336"/>
      <c r="C245" s="71" t="s">
        <v>12</v>
      </c>
      <c r="D245" s="34">
        <v>0</v>
      </c>
      <c r="E245" s="34">
        <v>0</v>
      </c>
      <c r="F245" s="34">
        <v>0</v>
      </c>
      <c r="G245" s="34">
        <v>0</v>
      </c>
      <c r="H245" s="34">
        <v>0</v>
      </c>
      <c r="I245" s="34">
        <v>0</v>
      </c>
      <c r="J245" s="34">
        <v>0</v>
      </c>
      <c r="K245" s="34">
        <v>0</v>
      </c>
      <c r="L245" s="34">
        <v>0</v>
      </c>
      <c r="M245" s="34">
        <v>0</v>
      </c>
      <c r="N245" s="34">
        <v>0</v>
      </c>
      <c r="O245" s="34">
        <v>0</v>
      </c>
      <c r="P245" s="310"/>
      <c r="Q245" s="310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79"/>
      <c r="AN245" s="79"/>
      <c r="AO245" s="79"/>
      <c r="AP245" s="79"/>
      <c r="AQ245" s="79"/>
      <c r="AR245" s="79"/>
      <c r="AS245" s="79"/>
      <c r="AT245" s="79"/>
      <c r="AU245" s="79"/>
      <c r="AV245" s="79"/>
      <c r="AW245" s="79"/>
      <c r="AX245" s="79"/>
      <c r="AY245" s="79"/>
      <c r="AZ245" s="79"/>
      <c r="BA245" s="79"/>
      <c r="BB245" s="79"/>
      <c r="BC245" s="79"/>
      <c r="BD245" s="79"/>
      <c r="BE245" s="79"/>
      <c r="BF245" s="79"/>
      <c r="BG245" s="79"/>
      <c r="BH245" s="79"/>
      <c r="BI245" s="79"/>
      <c r="BJ245" s="79"/>
      <c r="BK245" s="79"/>
      <c r="BL245" s="79"/>
      <c r="BM245" s="79"/>
      <c r="BN245" s="79"/>
      <c r="BO245" s="79"/>
      <c r="BP245" s="79"/>
      <c r="BQ245" s="79"/>
      <c r="BR245" s="79"/>
      <c r="BS245" s="79"/>
      <c r="BT245" s="79"/>
      <c r="BU245" s="79"/>
      <c r="BV245" s="79"/>
      <c r="BW245" s="79"/>
      <c r="BX245" s="79"/>
      <c r="BY245" s="79"/>
      <c r="BZ245" s="79"/>
      <c r="CA245" s="79"/>
      <c r="CB245" s="79"/>
      <c r="CC245" s="79"/>
      <c r="CD245" s="79"/>
      <c r="CE245" s="79"/>
      <c r="CF245" s="79"/>
      <c r="CG245" s="79"/>
      <c r="CH245" s="79"/>
      <c r="CI245" s="79"/>
      <c r="CJ245" s="79"/>
      <c r="CK245" s="79"/>
      <c r="CL245" s="79"/>
      <c r="CM245" s="79"/>
      <c r="CN245" s="79"/>
      <c r="CO245" s="79"/>
      <c r="CP245" s="79"/>
      <c r="CQ245" s="79"/>
      <c r="CR245" s="79"/>
      <c r="CS245" s="79"/>
      <c r="CT245" s="79"/>
      <c r="CU245" s="79"/>
      <c r="CV245" s="79"/>
      <c r="CW245" s="79"/>
      <c r="CX245" s="79"/>
      <c r="CY245" s="79"/>
      <c r="CZ245" s="79"/>
      <c r="DA245" s="79"/>
      <c r="DB245" s="79"/>
      <c r="DC245" s="79"/>
      <c r="DD245" s="79"/>
      <c r="DE245" s="79"/>
      <c r="DF245" s="79"/>
      <c r="DG245" s="79"/>
      <c r="DH245" s="79"/>
      <c r="DI245" s="79"/>
      <c r="DJ245" s="79"/>
      <c r="DK245" s="79"/>
      <c r="DL245" s="79"/>
      <c r="DM245" s="79"/>
      <c r="DN245" s="79"/>
      <c r="DO245" s="79"/>
      <c r="DP245" s="79"/>
      <c r="DQ245" s="79"/>
      <c r="DR245" s="79"/>
      <c r="DS245" s="79"/>
      <c r="DT245" s="79"/>
      <c r="DU245" s="79"/>
      <c r="DV245" s="79"/>
    </row>
    <row r="246" spans="1:126" s="13" customFormat="1" ht="19.5" customHeight="1" x14ac:dyDescent="0.25">
      <c r="A246" s="329"/>
      <c r="B246" s="336"/>
      <c r="C246" s="71" t="s">
        <v>13</v>
      </c>
      <c r="D246" s="34">
        <v>0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0</v>
      </c>
      <c r="M246" s="34">
        <v>0</v>
      </c>
      <c r="N246" s="34">
        <v>0</v>
      </c>
      <c r="O246" s="34">
        <v>0</v>
      </c>
      <c r="P246" s="310"/>
      <c r="Q246" s="310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  <c r="AC246" s="79"/>
      <c r="AD246" s="79"/>
      <c r="AE246" s="79"/>
      <c r="AF246" s="79"/>
      <c r="AG246" s="79"/>
      <c r="AH246" s="79"/>
      <c r="AI246" s="79"/>
      <c r="AJ246" s="79"/>
      <c r="AK246" s="79"/>
      <c r="AL246" s="79"/>
      <c r="AM246" s="79"/>
      <c r="AN246" s="79"/>
      <c r="AO246" s="79"/>
      <c r="AP246" s="79"/>
      <c r="AQ246" s="79"/>
      <c r="AR246" s="79"/>
      <c r="AS246" s="79"/>
      <c r="AT246" s="79"/>
      <c r="AU246" s="79"/>
      <c r="AV246" s="79"/>
      <c r="AW246" s="79"/>
      <c r="AX246" s="79"/>
      <c r="AY246" s="79"/>
      <c r="AZ246" s="79"/>
      <c r="BA246" s="79"/>
      <c r="BB246" s="79"/>
      <c r="BC246" s="79"/>
      <c r="BD246" s="79"/>
      <c r="BE246" s="79"/>
      <c r="BF246" s="79"/>
      <c r="BG246" s="79"/>
      <c r="BH246" s="79"/>
      <c r="BI246" s="79"/>
      <c r="BJ246" s="79"/>
      <c r="BK246" s="79"/>
      <c r="BL246" s="79"/>
      <c r="BM246" s="79"/>
      <c r="BN246" s="79"/>
      <c r="BO246" s="79"/>
      <c r="BP246" s="79"/>
      <c r="BQ246" s="79"/>
      <c r="BR246" s="79"/>
      <c r="BS246" s="79"/>
      <c r="BT246" s="79"/>
      <c r="BU246" s="79"/>
      <c r="BV246" s="79"/>
      <c r="BW246" s="79"/>
      <c r="BX246" s="79"/>
      <c r="BY246" s="79"/>
      <c r="BZ246" s="79"/>
      <c r="CA246" s="79"/>
      <c r="CB246" s="79"/>
      <c r="CC246" s="79"/>
      <c r="CD246" s="79"/>
      <c r="CE246" s="79"/>
      <c r="CF246" s="79"/>
      <c r="CG246" s="79"/>
      <c r="CH246" s="79"/>
      <c r="CI246" s="79"/>
      <c r="CJ246" s="79"/>
      <c r="CK246" s="79"/>
      <c r="CL246" s="79"/>
      <c r="CM246" s="79"/>
      <c r="CN246" s="79"/>
      <c r="CO246" s="79"/>
      <c r="CP246" s="79"/>
      <c r="CQ246" s="79"/>
      <c r="CR246" s="79"/>
      <c r="CS246" s="79"/>
      <c r="CT246" s="79"/>
      <c r="CU246" s="79"/>
      <c r="CV246" s="79"/>
      <c r="CW246" s="79"/>
      <c r="CX246" s="79"/>
      <c r="CY246" s="79"/>
      <c r="CZ246" s="79"/>
      <c r="DA246" s="79"/>
      <c r="DB246" s="79"/>
      <c r="DC246" s="79"/>
      <c r="DD246" s="79"/>
      <c r="DE246" s="79"/>
      <c r="DF246" s="79"/>
      <c r="DG246" s="79"/>
      <c r="DH246" s="79"/>
      <c r="DI246" s="79"/>
      <c r="DJ246" s="79"/>
      <c r="DK246" s="79"/>
      <c r="DL246" s="79"/>
      <c r="DM246" s="79"/>
      <c r="DN246" s="79"/>
      <c r="DO246" s="79"/>
      <c r="DP246" s="79"/>
      <c r="DQ246" s="79"/>
      <c r="DR246" s="79"/>
      <c r="DS246" s="79"/>
      <c r="DT246" s="79"/>
      <c r="DU246" s="79"/>
      <c r="DV246" s="79"/>
    </row>
    <row r="247" spans="1:126" s="18" customFormat="1" ht="19.5" customHeight="1" x14ac:dyDescent="0.25">
      <c r="A247" s="329"/>
      <c r="B247" s="336"/>
      <c r="C247" s="17" t="s">
        <v>49</v>
      </c>
      <c r="D247" s="33">
        <v>0</v>
      </c>
      <c r="E247" s="33">
        <v>0</v>
      </c>
      <c r="F247" s="33">
        <v>0</v>
      </c>
      <c r="G247" s="33">
        <v>0</v>
      </c>
      <c r="H247" s="33">
        <v>0</v>
      </c>
      <c r="I247" s="33">
        <v>0</v>
      </c>
      <c r="J247" s="33">
        <v>0</v>
      </c>
      <c r="K247" s="33">
        <v>0</v>
      </c>
      <c r="L247" s="33">
        <v>0</v>
      </c>
      <c r="M247" s="33">
        <v>0</v>
      </c>
      <c r="N247" s="33">
        <v>0</v>
      </c>
      <c r="O247" s="33">
        <v>0</v>
      </c>
      <c r="P247" s="310"/>
      <c r="Q247" s="310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</row>
    <row r="248" spans="1:126" s="18" customFormat="1" ht="20.25" customHeight="1" x14ac:dyDescent="0.25">
      <c r="A248" s="329"/>
      <c r="B248" s="337"/>
      <c r="C248" s="17" t="s">
        <v>50</v>
      </c>
      <c r="D248" s="33">
        <v>0</v>
      </c>
      <c r="E248" s="33">
        <v>0</v>
      </c>
      <c r="F248" s="33">
        <v>0</v>
      </c>
      <c r="G248" s="33">
        <v>0</v>
      </c>
      <c r="H248" s="33">
        <v>0</v>
      </c>
      <c r="I248" s="33">
        <v>0</v>
      </c>
      <c r="J248" s="33">
        <v>0</v>
      </c>
      <c r="K248" s="33">
        <v>0</v>
      </c>
      <c r="L248" s="33">
        <v>0</v>
      </c>
      <c r="M248" s="33">
        <v>0</v>
      </c>
      <c r="N248" s="33">
        <v>0</v>
      </c>
      <c r="O248" s="33">
        <v>0</v>
      </c>
      <c r="P248" s="311"/>
      <c r="Q248" s="311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</row>
    <row r="249" spans="1:126" s="21" customFormat="1" ht="40.5" customHeight="1" x14ac:dyDescent="0.25">
      <c r="A249" s="329">
        <v>49</v>
      </c>
      <c r="B249" s="335" t="s">
        <v>22</v>
      </c>
      <c r="C249" s="17" t="s">
        <v>11</v>
      </c>
      <c r="D249" s="33">
        <v>0</v>
      </c>
      <c r="E249" s="92">
        <v>0</v>
      </c>
      <c r="F249" s="36">
        <v>0</v>
      </c>
      <c r="G249" s="33">
        <v>0</v>
      </c>
      <c r="H249" s="33">
        <v>0</v>
      </c>
      <c r="I249" s="33">
        <v>0</v>
      </c>
      <c r="J249" s="33">
        <v>0</v>
      </c>
      <c r="K249" s="33">
        <v>0</v>
      </c>
      <c r="L249" s="33">
        <v>0</v>
      </c>
      <c r="M249" s="33">
        <v>0</v>
      </c>
      <c r="N249" s="33">
        <v>0</v>
      </c>
      <c r="O249" s="33">
        <v>0</v>
      </c>
      <c r="P249" s="309">
        <v>0</v>
      </c>
      <c r="Q249" s="309">
        <v>0</v>
      </c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</row>
    <row r="250" spans="1:126" s="22" customFormat="1" ht="17.25" customHeight="1" x14ac:dyDescent="0.25">
      <c r="A250" s="329"/>
      <c r="B250" s="336"/>
      <c r="C250" s="71" t="s">
        <v>12</v>
      </c>
      <c r="D250" s="34">
        <v>0</v>
      </c>
      <c r="E250" s="93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  <c r="M250" s="34">
        <v>0</v>
      </c>
      <c r="N250" s="34">
        <v>0</v>
      </c>
      <c r="O250" s="34">
        <v>0</v>
      </c>
      <c r="P250" s="310"/>
      <c r="Q250" s="31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</row>
    <row r="251" spans="1:126" s="22" customFormat="1" ht="17.25" customHeight="1" x14ac:dyDescent="0.25">
      <c r="A251" s="329"/>
      <c r="B251" s="336"/>
      <c r="C251" s="71" t="s">
        <v>13</v>
      </c>
      <c r="D251" s="34">
        <v>0</v>
      </c>
      <c r="E251" s="93">
        <v>0</v>
      </c>
      <c r="F251" s="38">
        <v>0</v>
      </c>
      <c r="G251" s="34">
        <v>0</v>
      </c>
      <c r="H251" s="34">
        <v>0</v>
      </c>
      <c r="I251" s="34">
        <v>0</v>
      </c>
      <c r="J251" s="34">
        <v>0</v>
      </c>
      <c r="K251" s="34">
        <v>0</v>
      </c>
      <c r="L251" s="34">
        <v>0</v>
      </c>
      <c r="M251" s="34">
        <v>0</v>
      </c>
      <c r="N251" s="34">
        <v>0</v>
      </c>
      <c r="O251" s="34">
        <v>0</v>
      </c>
      <c r="P251" s="310"/>
      <c r="Q251" s="310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</row>
    <row r="252" spans="1:126" s="18" customFormat="1" ht="17.25" customHeight="1" x14ac:dyDescent="0.25">
      <c r="A252" s="329"/>
      <c r="B252" s="336"/>
      <c r="C252" s="17" t="s">
        <v>49</v>
      </c>
      <c r="D252" s="33">
        <v>0</v>
      </c>
      <c r="E252" s="63">
        <v>1</v>
      </c>
      <c r="F252" s="36">
        <v>1</v>
      </c>
      <c r="G252" s="33">
        <v>0</v>
      </c>
      <c r="H252" s="33">
        <v>0</v>
      </c>
      <c r="I252" s="33">
        <v>0</v>
      </c>
      <c r="J252" s="33">
        <v>0</v>
      </c>
      <c r="K252" s="33">
        <v>0</v>
      </c>
      <c r="L252" s="33">
        <v>0</v>
      </c>
      <c r="M252" s="33">
        <v>0</v>
      </c>
      <c r="N252" s="33">
        <v>0</v>
      </c>
      <c r="O252" s="33">
        <v>0</v>
      </c>
      <c r="P252" s="310"/>
      <c r="Q252" s="310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</row>
    <row r="253" spans="1:126" s="18" customFormat="1" ht="17.25" customHeight="1" x14ac:dyDescent="0.25">
      <c r="A253" s="329"/>
      <c r="B253" s="337"/>
      <c r="C253" s="17" t="s">
        <v>50</v>
      </c>
      <c r="D253" s="33">
        <v>1</v>
      </c>
      <c r="E253" s="63">
        <v>1</v>
      </c>
      <c r="F253" s="36">
        <v>0</v>
      </c>
      <c r="G253" s="33">
        <v>0</v>
      </c>
      <c r="H253" s="33">
        <v>0</v>
      </c>
      <c r="I253" s="33">
        <v>0</v>
      </c>
      <c r="J253" s="33">
        <v>0</v>
      </c>
      <c r="K253" s="33">
        <v>0</v>
      </c>
      <c r="L253" s="33">
        <v>0</v>
      </c>
      <c r="M253" s="33">
        <v>0</v>
      </c>
      <c r="N253" s="33">
        <v>0</v>
      </c>
      <c r="O253" s="33">
        <v>0</v>
      </c>
      <c r="P253" s="311"/>
      <c r="Q253" s="311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</row>
    <row r="254" spans="1:126" s="13" customFormat="1" ht="40.700000000000003" customHeight="1" x14ac:dyDescent="0.25">
      <c r="A254" s="329">
        <v>50</v>
      </c>
      <c r="B254" s="335" t="s">
        <v>51</v>
      </c>
      <c r="C254" s="36" t="s">
        <v>11</v>
      </c>
      <c r="D254" s="36">
        <v>3</v>
      </c>
      <c r="E254" s="36">
        <v>8</v>
      </c>
      <c r="F254" s="36">
        <v>1</v>
      </c>
      <c r="G254" s="36">
        <v>1</v>
      </c>
      <c r="H254" s="36">
        <v>2</v>
      </c>
      <c r="I254" s="36">
        <v>0</v>
      </c>
      <c r="J254" s="36">
        <v>0</v>
      </c>
      <c r="K254" s="36">
        <v>0</v>
      </c>
      <c r="L254" s="36">
        <v>0</v>
      </c>
      <c r="M254" s="36">
        <v>0</v>
      </c>
      <c r="N254" s="36">
        <v>0</v>
      </c>
      <c r="O254" s="36">
        <v>0</v>
      </c>
      <c r="P254" s="309">
        <v>2</v>
      </c>
      <c r="Q254" s="309" t="s">
        <v>436</v>
      </c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  <c r="AC254" s="79"/>
      <c r="AD254" s="79"/>
      <c r="AE254" s="79"/>
      <c r="AF254" s="79"/>
      <c r="AG254" s="79"/>
      <c r="AH254" s="79"/>
      <c r="AI254" s="79"/>
      <c r="AJ254" s="79"/>
      <c r="AK254" s="79"/>
      <c r="AL254" s="79"/>
      <c r="AM254" s="79"/>
      <c r="AN254" s="79"/>
      <c r="AO254" s="79"/>
      <c r="AP254" s="79"/>
      <c r="AQ254" s="79"/>
      <c r="AR254" s="79"/>
      <c r="AS254" s="79"/>
      <c r="AT254" s="79"/>
      <c r="AU254" s="79"/>
      <c r="AV254" s="79"/>
      <c r="AW254" s="79"/>
      <c r="AX254" s="79"/>
      <c r="AY254" s="79"/>
      <c r="AZ254" s="79"/>
      <c r="BA254" s="79"/>
      <c r="BB254" s="79"/>
      <c r="BC254" s="79"/>
      <c r="BD254" s="79"/>
      <c r="BE254" s="79"/>
      <c r="BF254" s="79"/>
      <c r="BG254" s="79"/>
      <c r="BH254" s="79"/>
      <c r="BI254" s="79"/>
      <c r="BJ254" s="79"/>
      <c r="BK254" s="79"/>
      <c r="BL254" s="79"/>
      <c r="BM254" s="79"/>
      <c r="BN254" s="79"/>
      <c r="BO254" s="79"/>
      <c r="BP254" s="79"/>
      <c r="BQ254" s="79"/>
      <c r="BR254" s="79"/>
      <c r="BS254" s="79"/>
      <c r="BT254" s="79"/>
      <c r="BU254" s="79"/>
      <c r="BV254" s="79"/>
      <c r="BW254" s="79"/>
      <c r="BX254" s="79"/>
      <c r="BY254" s="79"/>
      <c r="BZ254" s="79"/>
      <c r="CA254" s="79"/>
      <c r="CB254" s="79"/>
      <c r="CC254" s="79"/>
      <c r="CD254" s="79"/>
      <c r="CE254" s="79"/>
      <c r="CF254" s="79"/>
      <c r="CG254" s="79"/>
      <c r="CH254" s="79"/>
      <c r="CI254" s="79"/>
      <c r="CJ254" s="79"/>
      <c r="CK254" s="79"/>
      <c r="CL254" s="79"/>
      <c r="CM254" s="79"/>
      <c r="CN254" s="79"/>
      <c r="CO254" s="79"/>
      <c r="CP254" s="79"/>
      <c r="CQ254" s="79"/>
      <c r="CR254" s="79"/>
      <c r="CS254" s="79"/>
      <c r="CT254" s="79"/>
      <c r="CU254" s="79"/>
      <c r="CV254" s="79"/>
      <c r="CW254" s="79"/>
      <c r="CX254" s="79"/>
      <c r="CY254" s="79"/>
      <c r="CZ254" s="79"/>
      <c r="DA254" s="79"/>
      <c r="DB254" s="79"/>
      <c r="DC254" s="79"/>
      <c r="DD254" s="79"/>
      <c r="DE254" s="79"/>
      <c r="DF254" s="79"/>
      <c r="DG254" s="79"/>
      <c r="DH254" s="79"/>
      <c r="DI254" s="79"/>
      <c r="DJ254" s="79"/>
      <c r="DK254" s="79"/>
      <c r="DL254" s="79"/>
      <c r="DM254" s="79"/>
      <c r="DN254" s="79"/>
      <c r="DO254" s="79"/>
      <c r="DP254" s="79"/>
      <c r="DQ254" s="79"/>
      <c r="DR254" s="79"/>
      <c r="DS254" s="79"/>
      <c r="DT254" s="79"/>
      <c r="DU254" s="79"/>
      <c r="DV254" s="79"/>
    </row>
    <row r="255" spans="1:126" s="13" customFormat="1" ht="15.75" customHeight="1" x14ac:dyDescent="0.25">
      <c r="A255" s="329"/>
      <c r="B255" s="336"/>
      <c r="C255" s="71" t="s">
        <v>12</v>
      </c>
      <c r="D255" s="34">
        <v>2</v>
      </c>
      <c r="E255" s="64">
        <v>4</v>
      </c>
      <c r="F255" s="34">
        <v>1</v>
      </c>
      <c r="G255" s="34">
        <v>1</v>
      </c>
      <c r="H255" s="34">
        <v>1</v>
      </c>
      <c r="I255" s="34">
        <v>0</v>
      </c>
      <c r="J255" s="34">
        <v>0</v>
      </c>
      <c r="K255" s="34">
        <v>0</v>
      </c>
      <c r="L255" s="34">
        <v>0</v>
      </c>
      <c r="M255" s="34">
        <v>0</v>
      </c>
      <c r="N255" s="34">
        <v>0</v>
      </c>
      <c r="O255" s="34">
        <v>0</v>
      </c>
      <c r="P255" s="310"/>
      <c r="Q255" s="310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  <c r="AC255" s="79"/>
      <c r="AD255" s="79"/>
      <c r="AE255" s="79"/>
      <c r="AF255" s="79"/>
      <c r="AG255" s="79"/>
      <c r="AH255" s="79"/>
      <c r="AI255" s="79"/>
      <c r="AJ255" s="79"/>
      <c r="AK255" s="79"/>
      <c r="AL255" s="79"/>
      <c r="AM255" s="79"/>
      <c r="AN255" s="79"/>
      <c r="AO255" s="79"/>
      <c r="AP255" s="79"/>
      <c r="AQ255" s="79"/>
      <c r="AR255" s="79"/>
      <c r="AS255" s="79"/>
      <c r="AT255" s="79"/>
      <c r="AU255" s="79"/>
      <c r="AV255" s="79"/>
      <c r="AW255" s="79"/>
      <c r="AX255" s="79"/>
      <c r="AY255" s="79"/>
      <c r="AZ255" s="79"/>
      <c r="BA255" s="79"/>
      <c r="BB255" s="79"/>
      <c r="BC255" s="79"/>
      <c r="BD255" s="79"/>
      <c r="BE255" s="79"/>
      <c r="BF255" s="79"/>
      <c r="BG255" s="79"/>
      <c r="BH255" s="79"/>
      <c r="BI255" s="79"/>
      <c r="BJ255" s="79"/>
      <c r="BK255" s="79"/>
      <c r="BL255" s="79"/>
      <c r="BM255" s="79"/>
      <c r="BN255" s="79"/>
      <c r="BO255" s="79"/>
      <c r="BP255" s="79"/>
      <c r="BQ255" s="79"/>
      <c r="BR255" s="79"/>
      <c r="BS255" s="79"/>
      <c r="BT255" s="79"/>
      <c r="BU255" s="79"/>
      <c r="BV255" s="79"/>
      <c r="BW255" s="79"/>
      <c r="BX255" s="79"/>
      <c r="BY255" s="79"/>
      <c r="BZ255" s="79"/>
      <c r="CA255" s="79"/>
      <c r="CB255" s="79"/>
      <c r="CC255" s="79"/>
      <c r="CD255" s="79"/>
      <c r="CE255" s="79"/>
      <c r="CF255" s="79"/>
      <c r="CG255" s="79"/>
      <c r="CH255" s="79"/>
      <c r="CI255" s="79"/>
      <c r="CJ255" s="79"/>
      <c r="CK255" s="79"/>
      <c r="CL255" s="79"/>
      <c r="CM255" s="79"/>
      <c r="CN255" s="79"/>
      <c r="CO255" s="79"/>
      <c r="CP255" s="79"/>
      <c r="CQ255" s="79"/>
      <c r="CR255" s="79"/>
      <c r="CS255" s="79"/>
      <c r="CT255" s="79"/>
      <c r="CU255" s="79"/>
      <c r="CV255" s="79"/>
      <c r="CW255" s="79"/>
      <c r="CX255" s="79"/>
      <c r="CY255" s="79"/>
      <c r="CZ255" s="79"/>
      <c r="DA255" s="79"/>
      <c r="DB255" s="79"/>
      <c r="DC255" s="79"/>
      <c r="DD255" s="79"/>
      <c r="DE255" s="79"/>
      <c r="DF255" s="79"/>
      <c r="DG255" s="79"/>
      <c r="DH255" s="79"/>
      <c r="DI255" s="79"/>
      <c r="DJ255" s="79"/>
      <c r="DK255" s="79"/>
      <c r="DL255" s="79"/>
      <c r="DM255" s="79"/>
      <c r="DN255" s="79"/>
      <c r="DO255" s="79"/>
      <c r="DP255" s="79"/>
      <c r="DQ255" s="79"/>
      <c r="DR255" s="79"/>
      <c r="DS255" s="79"/>
      <c r="DT255" s="79"/>
      <c r="DU255" s="79"/>
      <c r="DV255" s="79"/>
    </row>
    <row r="256" spans="1:126" s="13" customFormat="1" ht="15.75" customHeight="1" x14ac:dyDescent="0.25">
      <c r="A256" s="329"/>
      <c r="B256" s="336"/>
      <c r="C256" s="71" t="s">
        <v>13</v>
      </c>
      <c r="D256" s="34">
        <v>1</v>
      </c>
      <c r="E256" s="64">
        <v>4</v>
      </c>
      <c r="F256" s="34">
        <v>0</v>
      </c>
      <c r="G256" s="34">
        <v>0</v>
      </c>
      <c r="H256" s="34">
        <v>1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10"/>
      <c r="Q256" s="310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  <c r="AC256" s="79"/>
      <c r="AD256" s="79"/>
      <c r="AE256" s="79"/>
      <c r="AF256" s="79"/>
      <c r="AG256" s="79"/>
      <c r="AH256" s="79"/>
      <c r="AI256" s="79"/>
      <c r="AJ256" s="79"/>
      <c r="AK256" s="79"/>
      <c r="AL256" s="79"/>
      <c r="AM256" s="79"/>
      <c r="AN256" s="79"/>
      <c r="AO256" s="79"/>
      <c r="AP256" s="79"/>
      <c r="AQ256" s="79"/>
      <c r="AR256" s="79"/>
      <c r="AS256" s="79"/>
      <c r="AT256" s="79"/>
      <c r="AU256" s="79"/>
      <c r="AV256" s="79"/>
      <c r="AW256" s="79"/>
      <c r="AX256" s="79"/>
      <c r="AY256" s="79"/>
      <c r="AZ256" s="79"/>
      <c r="BA256" s="79"/>
      <c r="BB256" s="79"/>
      <c r="BC256" s="79"/>
      <c r="BD256" s="79"/>
      <c r="BE256" s="79"/>
      <c r="BF256" s="79"/>
      <c r="BG256" s="79"/>
      <c r="BH256" s="79"/>
      <c r="BI256" s="79"/>
      <c r="BJ256" s="79"/>
      <c r="BK256" s="79"/>
      <c r="BL256" s="79"/>
      <c r="BM256" s="79"/>
      <c r="BN256" s="79"/>
      <c r="BO256" s="79"/>
      <c r="BP256" s="79"/>
      <c r="BQ256" s="79"/>
      <c r="BR256" s="79"/>
      <c r="BS256" s="79"/>
      <c r="BT256" s="79"/>
      <c r="BU256" s="79"/>
      <c r="BV256" s="79"/>
      <c r="BW256" s="79"/>
      <c r="BX256" s="79"/>
      <c r="BY256" s="79"/>
      <c r="BZ256" s="79"/>
      <c r="CA256" s="79"/>
      <c r="CB256" s="79"/>
      <c r="CC256" s="79"/>
      <c r="CD256" s="79"/>
      <c r="CE256" s="79"/>
      <c r="CF256" s="79"/>
      <c r="CG256" s="79"/>
      <c r="CH256" s="79"/>
      <c r="CI256" s="79"/>
      <c r="CJ256" s="79"/>
      <c r="CK256" s="79"/>
      <c r="CL256" s="79"/>
      <c r="CM256" s="79"/>
      <c r="CN256" s="79"/>
      <c r="CO256" s="79"/>
      <c r="CP256" s="79"/>
      <c r="CQ256" s="79"/>
      <c r="CR256" s="79"/>
      <c r="CS256" s="79"/>
      <c r="CT256" s="79"/>
      <c r="CU256" s="79"/>
      <c r="CV256" s="79"/>
      <c r="CW256" s="79"/>
      <c r="CX256" s="79"/>
      <c r="CY256" s="79"/>
      <c r="CZ256" s="79"/>
      <c r="DA256" s="79"/>
      <c r="DB256" s="79"/>
      <c r="DC256" s="79"/>
      <c r="DD256" s="79"/>
      <c r="DE256" s="79"/>
      <c r="DF256" s="79"/>
      <c r="DG256" s="79"/>
      <c r="DH256" s="79"/>
      <c r="DI256" s="79"/>
      <c r="DJ256" s="79"/>
      <c r="DK256" s="79"/>
      <c r="DL256" s="79"/>
      <c r="DM256" s="79"/>
      <c r="DN256" s="79"/>
      <c r="DO256" s="79"/>
      <c r="DP256" s="79"/>
      <c r="DQ256" s="79"/>
      <c r="DR256" s="79"/>
      <c r="DS256" s="79"/>
      <c r="DT256" s="79"/>
      <c r="DU256" s="79"/>
      <c r="DV256" s="79"/>
    </row>
    <row r="257" spans="1:126" s="13" customFormat="1" ht="15.75" customHeight="1" x14ac:dyDescent="0.25">
      <c r="A257" s="329"/>
      <c r="B257" s="336"/>
      <c r="C257" s="36" t="s">
        <v>49</v>
      </c>
      <c r="D257" s="36">
        <v>0</v>
      </c>
      <c r="E257" s="36"/>
      <c r="F257" s="36">
        <v>1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10"/>
      <c r="Q257" s="310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  <c r="AC257" s="79"/>
      <c r="AD257" s="79"/>
      <c r="AE257" s="79"/>
      <c r="AF257" s="79"/>
      <c r="AG257" s="79"/>
      <c r="AH257" s="79"/>
      <c r="AI257" s="79"/>
      <c r="AJ257" s="79"/>
      <c r="AK257" s="79"/>
      <c r="AL257" s="79"/>
      <c r="AM257" s="79"/>
      <c r="AN257" s="79"/>
      <c r="AO257" s="79"/>
      <c r="AP257" s="79"/>
      <c r="AQ257" s="79"/>
      <c r="AR257" s="79"/>
      <c r="AS257" s="79"/>
      <c r="AT257" s="79"/>
      <c r="AU257" s="79"/>
      <c r="AV257" s="79"/>
      <c r="AW257" s="79"/>
      <c r="AX257" s="79"/>
      <c r="AY257" s="79"/>
      <c r="AZ257" s="79"/>
      <c r="BA257" s="79"/>
      <c r="BB257" s="79"/>
      <c r="BC257" s="79"/>
      <c r="BD257" s="79"/>
      <c r="BE257" s="79"/>
      <c r="BF257" s="79"/>
      <c r="BG257" s="79"/>
      <c r="BH257" s="79"/>
      <c r="BI257" s="79"/>
      <c r="BJ257" s="79"/>
      <c r="BK257" s="79"/>
      <c r="BL257" s="79"/>
      <c r="BM257" s="79"/>
      <c r="BN257" s="79"/>
      <c r="BO257" s="79"/>
      <c r="BP257" s="79"/>
      <c r="BQ257" s="79"/>
      <c r="BR257" s="79"/>
      <c r="BS257" s="79"/>
      <c r="BT257" s="79"/>
      <c r="BU257" s="79"/>
      <c r="BV257" s="79"/>
      <c r="BW257" s="79"/>
      <c r="BX257" s="79"/>
      <c r="BY257" s="79"/>
      <c r="BZ257" s="79"/>
      <c r="CA257" s="79"/>
      <c r="CB257" s="79"/>
      <c r="CC257" s="79"/>
      <c r="CD257" s="79"/>
      <c r="CE257" s="79"/>
      <c r="CF257" s="79"/>
      <c r="CG257" s="79"/>
      <c r="CH257" s="79"/>
      <c r="CI257" s="79"/>
      <c r="CJ257" s="79"/>
      <c r="CK257" s="79"/>
      <c r="CL257" s="79"/>
      <c r="CM257" s="79"/>
      <c r="CN257" s="79"/>
      <c r="CO257" s="79"/>
      <c r="CP257" s="79"/>
      <c r="CQ257" s="79"/>
      <c r="CR257" s="79"/>
      <c r="CS257" s="79"/>
      <c r="CT257" s="79"/>
      <c r="CU257" s="79"/>
      <c r="CV257" s="79"/>
      <c r="CW257" s="79"/>
      <c r="CX257" s="79"/>
      <c r="CY257" s="79"/>
      <c r="CZ257" s="79"/>
      <c r="DA257" s="79"/>
      <c r="DB257" s="79"/>
      <c r="DC257" s="79"/>
      <c r="DD257" s="79"/>
      <c r="DE257" s="79"/>
      <c r="DF257" s="79"/>
      <c r="DG257" s="79"/>
      <c r="DH257" s="79"/>
      <c r="DI257" s="79"/>
      <c r="DJ257" s="79"/>
      <c r="DK257" s="79"/>
      <c r="DL257" s="79"/>
      <c r="DM257" s="79"/>
      <c r="DN257" s="79"/>
      <c r="DO257" s="79"/>
      <c r="DP257" s="79"/>
      <c r="DQ257" s="79"/>
      <c r="DR257" s="79"/>
      <c r="DS257" s="79"/>
      <c r="DT257" s="79"/>
      <c r="DU257" s="79"/>
      <c r="DV257" s="79"/>
    </row>
    <row r="258" spans="1:126" s="13" customFormat="1" ht="15.75" customHeight="1" x14ac:dyDescent="0.25">
      <c r="A258" s="329"/>
      <c r="B258" s="337"/>
      <c r="C258" s="36" t="s">
        <v>50</v>
      </c>
      <c r="D258" s="36">
        <v>3</v>
      </c>
      <c r="E258" s="36">
        <v>2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11"/>
      <c r="Q258" s="311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  <c r="AC258" s="79"/>
      <c r="AD258" s="79"/>
      <c r="AE258" s="79"/>
      <c r="AF258" s="79"/>
      <c r="AG258" s="79"/>
      <c r="AH258" s="79"/>
      <c r="AI258" s="79"/>
      <c r="AJ258" s="79"/>
      <c r="AK258" s="79"/>
      <c r="AL258" s="79"/>
      <c r="AM258" s="79"/>
      <c r="AN258" s="79"/>
      <c r="AO258" s="79"/>
      <c r="AP258" s="79"/>
      <c r="AQ258" s="79"/>
      <c r="AR258" s="79"/>
      <c r="AS258" s="79"/>
      <c r="AT258" s="79"/>
      <c r="AU258" s="79"/>
      <c r="AV258" s="79"/>
      <c r="AW258" s="79"/>
      <c r="AX258" s="79"/>
      <c r="AY258" s="79"/>
      <c r="AZ258" s="79"/>
      <c r="BA258" s="79"/>
      <c r="BB258" s="79"/>
      <c r="BC258" s="79"/>
      <c r="BD258" s="79"/>
      <c r="BE258" s="79"/>
      <c r="BF258" s="79"/>
      <c r="BG258" s="79"/>
      <c r="BH258" s="79"/>
      <c r="BI258" s="79"/>
      <c r="BJ258" s="79"/>
      <c r="BK258" s="79"/>
      <c r="BL258" s="79"/>
      <c r="BM258" s="79"/>
      <c r="BN258" s="79"/>
      <c r="BO258" s="79"/>
      <c r="BP258" s="79"/>
      <c r="BQ258" s="79"/>
      <c r="BR258" s="79"/>
      <c r="BS258" s="79"/>
      <c r="BT258" s="79"/>
      <c r="BU258" s="79"/>
      <c r="BV258" s="79"/>
      <c r="BW258" s="79"/>
      <c r="BX258" s="79"/>
      <c r="BY258" s="79"/>
      <c r="BZ258" s="79"/>
      <c r="CA258" s="79"/>
      <c r="CB258" s="79"/>
      <c r="CC258" s="79"/>
      <c r="CD258" s="79"/>
      <c r="CE258" s="79"/>
      <c r="CF258" s="79"/>
      <c r="CG258" s="79"/>
      <c r="CH258" s="79"/>
      <c r="CI258" s="79"/>
      <c r="CJ258" s="79"/>
      <c r="CK258" s="79"/>
      <c r="CL258" s="79"/>
      <c r="CM258" s="79"/>
      <c r="CN258" s="79"/>
      <c r="CO258" s="79"/>
      <c r="CP258" s="79"/>
      <c r="CQ258" s="79"/>
      <c r="CR258" s="79"/>
      <c r="CS258" s="79"/>
      <c r="CT258" s="79"/>
      <c r="CU258" s="79"/>
      <c r="CV258" s="79"/>
      <c r="CW258" s="79"/>
      <c r="CX258" s="79"/>
      <c r="CY258" s="79"/>
      <c r="CZ258" s="79"/>
      <c r="DA258" s="79"/>
      <c r="DB258" s="79"/>
      <c r="DC258" s="79"/>
      <c r="DD258" s="79"/>
      <c r="DE258" s="79"/>
      <c r="DF258" s="79"/>
      <c r="DG258" s="79"/>
      <c r="DH258" s="79"/>
      <c r="DI258" s="79"/>
      <c r="DJ258" s="79"/>
      <c r="DK258" s="79"/>
      <c r="DL258" s="79"/>
      <c r="DM258" s="79"/>
      <c r="DN258" s="79"/>
      <c r="DO258" s="79"/>
      <c r="DP258" s="79"/>
      <c r="DQ258" s="79"/>
      <c r="DR258" s="79"/>
      <c r="DS258" s="79"/>
      <c r="DT258" s="79"/>
      <c r="DU258" s="79"/>
      <c r="DV258" s="79"/>
    </row>
    <row r="259" spans="1:126" s="18" customFormat="1" ht="48" customHeight="1" x14ac:dyDescent="0.25">
      <c r="A259" s="329">
        <v>51</v>
      </c>
      <c r="B259" s="335" t="s">
        <v>102</v>
      </c>
      <c r="C259" s="17" t="s">
        <v>11</v>
      </c>
      <c r="D259" s="33"/>
      <c r="E259" s="6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09">
        <v>0</v>
      </c>
      <c r="Q259" s="309" t="s">
        <v>182</v>
      </c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</row>
    <row r="260" spans="1:126" s="13" customFormat="1" ht="14.25" customHeight="1" x14ac:dyDescent="0.25">
      <c r="A260" s="329"/>
      <c r="B260" s="336"/>
      <c r="C260" s="71" t="s">
        <v>12</v>
      </c>
      <c r="D260" s="34"/>
      <c r="E260" s="6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10"/>
      <c r="Q260" s="31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</row>
    <row r="261" spans="1:126" s="13" customFormat="1" ht="14.25" customHeight="1" x14ac:dyDescent="0.25">
      <c r="A261" s="329"/>
      <c r="B261" s="336"/>
      <c r="C261" s="71" t="s">
        <v>13</v>
      </c>
      <c r="D261" s="34"/>
      <c r="E261" s="6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10"/>
      <c r="Q261" s="310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</row>
    <row r="262" spans="1:126" s="18" customFormat="1" ht="14.25" customHeight="1" x14ac:dyDescent="0.25">
      <c r="A262" s="329"/>
      <c r="B262" s="336"/>
      <c r="C262" s="17" t="s">
        <v>49</v>
      </c>
      <c r="D262" s="33"/>
      <c r="E262" s="63"/>
      <c r="F262" s="33"/>
      <c r="G262" s="33">
        <v>8</v>
      </c>
      <c r="H262" s="33">
        <v>12</v>
      </c>
      <c r="I262" s="33">
        <v>2</v>
      </c>
      <c r="J262" s="33"/>
      <c r="K262" s="33"/>
      <c r="L262" s="33"/>
      <c r="M262" s="33"/>
      <c r="N262" s="33"/>
      <c r="O262" s="33"/>
      <c r="P262" s="310"/>
      <c r="Q262" s="310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</row>
    <row r="263" spans="1:126" s="18" customFormat="1" ht="14.25" customHeight="1" x14ac:dyDescent="0.25">
      <c r="A263" s="329"/>
      <c r="B263" s="337"/>
      <c r="C263" s="17" t="s">
        <v>50</v>
      </c>
      <c r="D263" s="33"/>
      <c r="E263" s="6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11"/>
      <c r="Q263" s="311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</row>
    <row r="264" spans="1:126" s="18" customFormat="1" ht="48" customHeight="1" x14ac:dyDescent="0.25">
      <c r="A264" s="329">
        <v>52</v>
      </c>
      <c r="B264" s="335" t="s">
        <v>103</v>
      </c>
      <c r="C264" s="17" t="s">
        <v>11</v>
      </c>
      <c r="D264" s="33">
        <v>0</v>
      </c>
      <c r="E264" s="63">
        <v>1</v>
      </c>
      <c r="F264" s="33">
        <v>1</v>
      </c>
      <c r="G264" s="33">
        <v>0</v>
      </c>
      <c r="H264" s="33">
        <v>0</v>
      </c>
      <c r="I264" s="33">
        <v>0</v>
      </c>
      <c r="J264" s="33">
        <v>1</v>
      </c>
      <c r="K264" s="33">
        <v>2</v>
      </c>
      <c r="L264" s="33">
        <v>1</v>
      </c>
      <c r="M264" s="33">
        <v>0</v>
      </c>
      <c r="N264" s="33">
        <v>0</v>
      </c>
      <c r="O264" s="33">
        <v>0</v>
      </c>
      <c r="P264" s="309">
        <v>0</v>
      </c>
      <c r="Q264" s="309">
        <f>-'[1]3. В разрезе по программам'!C41209</f>
        <v>0</v>
      </c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</row>
    <row r="265" spans="1:126" s="13" customFormat="1" ht="18" customHeight="1" x14ac:dyDescent="0.25">
      <c r="A265" s="329"/>
      <c r="B265" s="336"/>
      <c r="C265" s="71" t="s">
        <v>12</v>
      </c>
      <c r="D265" s="34">
        <v>0</v>
      </c>
      <c r="E265" s="64">
        <v>1</v>
      </c>
      <c r="F265" s="34">
        <v>1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1</v>
      </c>
      <c r="M265" s="34">
        <v>0</v>
      </c>
      <c r="N265" s="34">
        <v>0</v>
      </c>
      <c r="O265" s="34">
        <v>0</v>
      </c>
      <c r="P265" s="310"/>
      <c r="Q265" s="310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</row>
    <row r="266" spans="1:126" s="13" customFormat="1" ht="18" customHeight="1" x14ac:dyDescent="0.25">
      <c r="A266" s="329"/>
      <c r="B266" s="336"/>
      <c r="C266" s="71" t="s">
        <v>13</v>
      </c>
      <c r="D266" s="34">
        <v>0</v>
      </c>
      <c r="E266" s="6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1</v>
      </c>
      <c r="K266" s="34">
        <v>2</v>
      </c>
      <c r="L266" s="34">
        <v>0</v>
      </c>
      <c r="M266" s="34">
        <v>0</v>
      </c>
      <c r="N266" s="34">
        <v>0</v>
      </c>
      <c r="O266" s="34">
        <v>0</v>
      </c>
      <c r="P266" s="310"/>
      <c r="Q266" s="310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</row>
    <row r="267" spans="1:126" s="18" customFormat="1" ht="18" customHeight="1" x14ac:dyDescent="0.25">
      <c r="A267" s="329"/>
      <c r="B267" s="336"/>
      <c r="C267" s="17" t="s">
        <v>49</v>
      </c>
      <c r="D267" s="33">
        <v>0</v>
      </c>
      <c r="E267" s="63">
        <v>0</v>
      </c>
      <c r="F267" s="33">
        <v>0</v>
      </c>
      <c r="G267" s="33">
        <v>0</v>
      </c>
      <c r="H267" s="33">
        <v>0</v>
      </c>
      <c r="I267" s="33">
        <v>0</v>
      </c>
      <c r="J267" s="33">
        <v>0</v>
      </c>
      <c r="K267" s="33">
        <v>1</v>
      </c>
      <c r="L267" s="33">
        <v>0</v>
      </c>
      <c r="M267" s="33">
        <v>0</v>
      </c>
      <c r="N267" s="33">
        <v>0</v>
      </c>
      <c r="O267" s="33">
        <v>0</v>
      </c>
      <c r="P267" s="310"/>
      <c r="Q267" s="310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</row>
    <row r="268" spans="1:126" s="18" customFormat="1" ht="18" customHeight="1" x14ac:dyDescent="0.25">
      <c r="A268" s="329"/>
      <c r="B268" s="337"/>
      <c r="C268" s="17" t="s">
        <v>50</v>
      </c>
      <c r="D268" s="33">
        <v>0</v>
      </c>
      <c r="E268" s="63">
        <v>0</v>
      </c>
      <c r="F268" s="33">
        <v>0</v>
      </c>
      <c r="G268" s="33">
        <v>0</v>
      </c>
      <c r="H268" s="33">
        <v>0</v>
      </c>
      <c r="I268" s="33">
        <v>0</v>
      </c>
      <c r="J268" s="33">
        <v>0</v>
      </c>
      <c r="K268" s="33">
        <v>0</v>
      </c>
      <c r="L268" s="33">
        <v>0</v>
      </c>
      <c r="M268" s="33">
        <v>0</v>
      </c>
      <c r="N268" s="33">
        <v>0</v>
      </c>
      <c r="O268" s="33">
        <v>0</v>
      </c>
      <c r="P268" s="311"/>
      <c r="Q268" s="311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</row>
    <row r="269" spans="1:126" s="18" customFormat="1" ht="45" customHeight="1" x14ac:dyDescent="0.25">
      <c r="A269" s="331">
        <v>53</v>
      </c>
      <c r="B269" s="335" t="s">
        <v>21</v>
      </c>
      <c r="C269" s="17" t="s">
        <v>11</v>
      </c>
      <c r="D269" s="33">
        <v>0</v>
      </c>
      <c r="E269" s="63">
        <v>0</v>
      </c>
      <c r="F269" s="33">
        <v>0</v>
      </c>
      <c r="G269" s="33">
        <v>1</v>
      </c>
      <c r="H269" s="33">
        <v>1</v>
      </c>
      <c r="I269" s="33">
        <v>0</v>
      </c>
      <c r="J269" s="33">
        <v>0</v>
      </c>
      <c r="K269" s="33">
        <v>0</v>
      </c>
      <c r="L269" s="33">
        <v>0</v>
      </c>
      <c r="M269" s="33">
        <v>0</v>
      </c>
      <c r="N269" s="33">
        <v>0</v>
      </c>
      <c r="O269" s="33">
        <v>0</v>
      </c>
      <c r="P269" s="309">
        <v>0</v>
      </c>
      <c r="Q269" s="309" t="s">
        <v>128</v>
      </c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</row>
    <row r="270" spans="1:126" s="13" customFormat="1" ht="18.75" customHeight="1" x14ac:dyDescent="0.25">
      <c r="A270" s="332"/>
      <c r="B270" s="336"/>
      <c r="C270" s="71" t="s">
        <v>12</v>
      </c>
      <c r="D270" s="34">
        <v>0</v>
      </c>
      <c r="E270" s="64">
        <v>0</v>
      </c>
      <c r="F270" s="34">
        <v>0</v>
      </c>
      <c r="G270" s="34">
        <v>1</v>
      </c>
      <c r="H270" s="34">
        <v>1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10"/>
      <c r="Q270" s="31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</row>
    <row r="271" spans="1:126" s="13" customFormat="1" ht="18" customHeight="1" x14ac:dyDescent="0.25">
      <c r="A271" s="332"/>
      <c r="B271" s="336"/>
      <c r="C271" s="71" t="s">
        <v>13</v>
      </c>
      <c r="D271" s="34">
        <v>0</v>
      </c>
      <c r="E271" s="6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10"/>
      <c r="Q271" s="310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</row>
    <row r="272" spans="1:126" s="18" customFormat="1" ht="18" customHeight="1" x14ac:dyDescent="0.25">
      <c r="A272" s="332"/>
      <c r="B272" s="336"/>
      <c r="C272" s="17" t="s">
        <v>49</v>
      </c>
      <c r="D272" s="33">
        <v>0</v>
      </c>
      <c r="E272" s="63">
        <v>0</v>
      </c>
      <c r="F272" s="33">
        <v>0</v>
      </c>
      <c r="G272" s="33">
        <v>1</v>
      </c>
      <c r="H272" s="33">
        <v>1</v>
      </c>
      <c r="I272" s="33">
        <v>0</v>
      </c>
      <c r="J272" s="33">
        <v>0</v>
      </c>
      <c r="K272" s="33">
        <v>0</v>
      </c>
      <c r="L272" s="33">
        <v>0</v>
      </c>
      <c r="M272" s="33">
        <v>0</v>
      </c>
      <c r="N272" s="33">
        <v>0</v>
      </c>
      <c r="O272" s="33">
        <v>0</v>
      </c>
      <c r="P272" s="310"/>
      <c r="Q272" s="310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</row>
    <row r="273" spans="1:126" s="18" customFormat="1" ht="18.75" customHeight="1" x14ac:dyDescent="0.25">
      <c r="A273" s="333"/>
      <c r="B273" s="337"/>
      <c r="C273" s="17" t="s">
        <v>50</v>
      </c>
      <c r="D273" s="33">
        <v>0</v>
      </c>
      <c r="E273" s="63">
        <v>0</v>
      </c>
      <c r="F273" s="33">
        <v>0</v>
      </c>
      <c r="G273" s="33">
        <v>0</v>
      </c>
      <c r="H273" s="33">
        <v>0</v>
      </c>
      <c r="I273" s="33">
        <v>0</v>
      </c>
      <c r="J273" s="33">
        <v>0</v>
      </c>
      <c r="K273" s="33">
        <v>0</v>
      </c>
      <c r="L273" s="33">
        <v>0</v>
      </c>
      <c r="M273" s="33">
        <v>0</v>
      </c>
      <c r="N273" s="33">
        <v>0</v>
      </c>
      <c r="O273" s="33">
        <v>0</v>
      </c>
      <c r="P273" s="311"/>
      <c r="Q273" s="311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</row>
    <row r="274" spans="1:126" s="18" customFormat="1" ht="48" customHeight="1" x14ac:dyDescent="0.25">
      <c r="A274" s="329">
        <v>54</v>
      </c>
      <c r="B274" s="111" t="s">
        <v>104</v>
      </c>
      <c r="C274" s="17" t="s">
        <v>11</v>
      </c>
      <c r="D274" s="33">
        <v>0</v>
      </c>
      <c r="E274" s="33">
        <v>0</v>
      </c>
      <c r="F274" s="33">
        <v>0</v>
      </c>
      <c r="G274" s="33">
        <v>0</v>
      </c>
      <c r="H274" s="33">
        <v>0</v>
      </c>
      <c r="I274" s="33">
        <v>0</v>
      </c>
      <c r="J274" s="33">
        <v>0</v>
      </c>
      <c r="K274" s="33">
        <v>0</v>
      </c>
      <c r="L274" s="33">
        <v>0</v>
      </c>
      <c r="M274" s="33">
        <v>0</v>
      </c>
      <c r="N274" s="33">
        <v>0</v>
      </c>
      <c r="O274" s="33">
        <v>0</v>
      </c>
      <c r="P274" s="309">
        <v>0</v>
      </c>
      <c r="Q274" s="309">
        <v>0</v>
      </c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</row>
    <row r="275" spans="1:126" s="13" customFormat="1" ht="18" customHeight="1" x14ac:dyDescent="0.25">
      <c r="A275" s="329"/>
      <c r="B275" s="112"/>
      <c r="C275" s="71" t="s">
        <v>12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10"/>
      <c r="Q275" s="310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  <c r="AC275" s="79"/>
      <c r="AD275" s="79"/>
      <c r="AE275" s="79"/>
      <c r="AF275" s="79"/>
      <c r="AG275" s="79"/>
      <c r="AH275" s="79"/>
      <c r="AI275" s="79"/>
      <c r="AJ275" s="79"/>
      <c r="AK275" s="79"/>
      <c r="AL275" s="79"/>
      <c r="AM275" s="79"/>
      <c r="AN275" s="79"/>
      <c r="AO275" s="79"/>
      <c r="AP275" s="79"/>
      <c r="AQ275" s="79"/>
      <c r="AR275" s="79"/>
      <c r="AS275" s="79"/>
      <c r="AT275" s="79"/>
      <c r="AU275" s="79"/>
      <c r="AV275" s="79"/>
      <c r="AW275" s="79"/>
      <c r="AX275" s="79"/>
      <c r="AY275" s="79"/>
      <c r="AZ275" s="79"/>
      <c r="BA275" s="79"/>
      <c r="BB275" s="79"/>
      <c r="BC275" s="79"/>
      <c r="BD275" s="79"/>
      <c r="BE275" s="79"/>
      <c r="BF275" s="79"/>
      <c r="BG275" s="79"/>
      <c r="BH275" s="79"/>
      <c r="BI275" s="79"/>
      <c r="BJ275" s="79"/>
      <c r="BK275" s="79"/>
      <c r="BL275" s="79"/>
      <c r="BM275" s="79"/>
      <c r="BN275" s="79"/>
      <c r="BO275" s="79"/>
      <c r="BP275" s="79"/>
      <c r="BQ275" s="79"/>
      <c r="BR275" s="79"/>
      <c r="BS275" s="79"/>
      <c r="BT275" s="79"/>
      <c r="BU275" s="79"/>
      <c r="BV275" s="79"/>
      <c r="BW275" s="79"/>
      <c r="BX275" s="79"/>
      <c r="BY275" s="79"/>
      <c r="BZ275" s="79"/>
      <c r="CA275" s="79"/>
      <c r="CB275" s="79"/>
      <c r="CC275" s="79"/>
      <c r="CD275" s="79"/>
      <c r="CE275" s="79"/>
      <c r="CF275" s="79"/>
      <c r="CG275" s="79"/>
      <c r="CH275" s="79"/>
      <c r="CI275" s="79"/>
      <c r="CJ275" s="79"/>
      <c r="CK275" s="79"/>
      <c r="CL275" s="79"/>
      <c r="CM275" s="79"/>
      <c r="CN275" s="79"/>
      <c r="CO275" s="79"/>
      <c r="CP275" s="79"/>
      <c r="CQ275" s="79"/>
      <c r="CR275" s="79"/>
      <c r="CS275" s="79"/>
      <c r="CT275" s="79"/>
      <c r="CU275" s="79"/>
      <c r="CV275" s="79"/>
      <c r="CW275" s="79"/>
      <c r="CX275" s="79"/>
      <c r="CY275" s="79"/>
      <c r="CZ275" s="79"/>
      <c r="DA275" s="79"/>
      <c r="DB275" s="79"/>
      <c r="DC275" s="79"/>
      <c r="DD275" s="79"/>
      <c r="DE275" s="79"/>
      <c r="DF275" s="79"/>
      <c r="DG275" s="79"/>
      <c r="DH275" s="79"/>
      <c r="DI275" s="79"/>
      <c r="DJ275" s="79"/>
      <c r="DK275" s="79"/>
      <c r="DL275" s="79"/>
      <c r="DM275" s="79"/>
      <c r="DN275" s="79"/>
      <c r="DO275" s="79"/>
      <c r="DP275" s="79"/>
      <c r="DQ275" s="79"/>
      <c r="DR275" s="79"/>
      <c r="DS275" s="79"/>
      <c r="DT275" s="79"/>
      <c r="DU275" s="79"/>
      <c r="DV275" s="79"/>
    </row>
    <row r="276" spans="1:126" s="13" customFormat="1" ht="15" customHeight="1" x14ac:dyDescent="0.25">
      <c r="A276" s="329"/>
      <c r="B276" s="112"/>
      <c r="C276" s="71" t="s">
        <v>13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10"/>
      <c r="Q276" s="310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  <c r="AC276" s="79"/>
      <c r="AD276" s="79"/>
      <c r="AE276" s="79"/>
      <c r="AF276" s="79"/>
      <c r="AG276" s="79"/>
      <c r="AH276" s="79"/>
      <c r="AI276" s="79"/>
      <c r="AJ276" s="79"/>
      <c r="AK276" s="79"/>
      <c r="AL276" s="79"/>
      <c r="AM276" s="79"/>
      <c r="AN276" s="79"/>
      <c r="AO276" s="79"/>
      <c r="AP276" s="79"/>
      <c r="AQ276" s="79"/>
      <c r="AR276" s="79"/>
      <c r="AS276" s="79"/>
      <c r="AT276" s="79"/>
      <c r="AU276" s="79"/>
      <c r="AV276" s="79"/>
      <c r="AW276" s="79"/>
      <c r="AX276" s="79"/>
      <c r="AY276" s="79"/>
      <c r="AZ276" s="79"/>
      <c r="BA276" s="79"/>
      <c r="BB276" s="79"/>
      <c r="BC276" s="79"/>
      <c r="BD276" s="79"/>
      <c r="BE276" s="79"/>
      <c r="BF276" s="79"/>
      <c r="BG276" s="79"/>
      <c r="BH276" s="79"/>
      <c r="BI276" s="79"/>
      <c r="BJ276" s="79"/>
      <c r="BK276" s="79"/>
      <c r="BL276" s="79"/>
      <c r="BM276" s="79"/>
      <c r="BN276" s="79"/>
      <c r="BO276" s="79"/>
      <c r="BP276" s="79"/>
      <c r="BQ276" s="79"/>
      <c r="BR276" s="79"/>
      <c r="BS276" s="79"/>
      <c r="BT276" s="79"/>
      <c r="BU276" s="79"/>
      <c r="BV276" s="79"/>
      <c r="BW276" s="79"/>
      <c r="BX276" s="79"/>
      <c r="BY276" s="79"/>
      <c r="BZ276" s="79"/>
      <c r="CA276" s="79"/>
      <c r="CB276" s="79"/>
      <c r="CC276" s="79"/>
      <c r="CD276" s="79"/>
      <c r="CE276" s="79"/>
      <c r="CF276" s="79"/>
      <c r="CG276" s="79"/>
      <c r="CH276" s="79"/>
      <c r="CI276" s="79"/>
      <c r="CJ276" s="79"/>
      <c r="CK276" s="79"/>
      <c r="CL276" s="79"/>
      <c r="CM276" s="79"/>
      <c r="CN276" s="79"/>
      <c r="CO276" s="79"/>
      <c r="CP276" s="79"/>
      <c r="CQ276" s="79"/>
      <c r="CR276" s="79"/>
      <c r="CS276" s="79"/>
      <c r="CT276" s="79"/>
      <c r="CU276" s="79"/>
      <c r="CV276" s="79"/>
      <c r="CW276" s="79"/>
      <c r="CX276" s="79"/>
      <c r="CY276" s="79"/>
      <c r="CZ276" s="79"/>
      <c r="DA276" s="79"/>
      <c r="DB276" s="79"/>
      <c r="DC276" s="79"/>
      <c r="DD276" s="79"/>
      <c r="DE276" s="79"/>
      <c r="DF276" s="79"/>
      <c r="DG276" s="79"/>
      <c r="DH276" s="79"/>
      <c r="DI276" s="79"/>
      <c r="DJ276" s="79"/>
      <c r="DK276" s="79"/>
      <c r="DL276" s="79"/>
      <c r="DM276" s="79"/>
      <c r="DN276" s="79"/>
      <c r="DO276" s="79"/>
      <c r="DP276" s="79"/>
      <c r="DQ276" s="79"/>
      <c r="DR276" s="79"/>
      <c r="DS276" s="79"/>
      <c r="DT276" s="79"/>
      <c r="DU276" s="79"/>
      <c r="DV276" s="79"/>
    </row>
    <row r="277" spans="1:126" s="18" customFormat="1" ht="17.25" customHeight="1" x14ac:dyDescent="0.25">
      <c r="A277" s="329"/>
      <c r="B277" s="112"/>
      <c r="C277" s="17" t="s">
        <v>49</v>
      </c>
      <c r="D277" s="33">
        <v>0</v>
      </c>
      <c r="E277" s="33">
        <v>0</v>
      </c>
      <c r="F277" s="33">
        <v>0</v>
      </c>
      <c r="G277" s="33">
        <v>0</v>
      </c>
      <c r="H277" s="33">
        <v>0</v>
      </c>
      <c r="I277" s="33">
        <v>0</v>
      </c>
      <c r="J277" s="33">
        <v>0</v>
      </c>
      <c r="K277" s="33">
        <v>0</v>
      </c>
      <c r="L277" s="33">
        <v>0</v>
      </c>
      <c r="M277" s="33">
        <v>0</v>
      </c>
      <c r="N277" s="33">
        <v>0</v>
      </c>
      <c r="O277" s="33">
        <v>0</v>
      </c>
      <c r="P277" s="310"/>
      <c r="Q277" s="310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</row>
    <row r="278" spans="1:126" s="18" customFormat="1" ht="17.25" customHeight="1" x14ac:dyDescent="0.25">
      <c r="A278" s="329"/>
      <c r="B278" s="113"/>
      <c r="C278" s="17" t="s">
        <v>50</v>
      </c>
      <c r="D278" s="33">
        <v>0</v>
      </c>
      <c r="E278" s="33">
        <v>0</v>
      </c>
      <c r="F278" s="33">
        <v>0</v>
      </c>
      <c r="G278" s="33">
        <v>0</v>
      </c>
      <c r="H278" s="33">
        <v>0</v>
      </c>
      <c r="I278" s="33">
        <v>0</v>
      </c>
      <c r="J278" s="33">
        <v>0</v>
      </c>
      <c r="K278" s="33">
        <v>0</v>
      </c>
      <c r="L278" s="33">
        <v>0</v>
      </c>
      <c r="M278" s="33">
        <v>0</v>
      </c>
      <c r="N278" s="33">
        <v>0</v>
      </c>
      <c r="O278" s="33">
        <v>0</v>
      </c>
      <c r="P278" s="311"/>
      <c r="Q278" s="311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</row>
    <row r="279" spans="1:126" s="18" customFormat="1" ht="48" customHeight="1" x14ac:dyDescent="0.25">
      <c r="A279" s="329">
        <v>55</v>
      </c>
      <c r="B279" s="335" t="s">
        <v>105</v>
      </c>
      <c r="C279" s="17" t="s">
        <v>11</v>
      </c>
      <c r="D279" s="33">
        <v>0</v>
      </c>
      <c r="E279" s="63">
        <v>0</v>
      </c>
      <c r="F279" s="33">
        <v>0</v>
      </c>
      <c r="G279" s="33"/>
      <c r="H279" s="33"/>
      <c r="I279" s="33"/>
      <c r="J279" s="33"/>
      <c r="K279" s="33"/>
      <c r="L279" s="33"/>
      <c r="M279" s="33"/>
      <c r="N279" s="33"/>
      <c r="O279" s="33"/>
      <c r="P279" s="309">
        <v>2</v>
      </c>
      <c r="Q279" s="316" t="s">
        <v>159</v>
      </c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</row>
    <row r="280" spans="1:126" s="13" customFormat="1" ht="15" customHeight="1" x14ac:dyDescent="0.25">
      <c r="A280" s="329"/>
      <c r="B280" s="336"/>
      <c r="C280" s="71" t="s">
        <v>12</v>
      </c>
      <c r="D280" s="34">
        <v>0</v>
      </c>
      <c r="E280" s="64">
        <v>0</v>
      </c>
      <c r="F280" s="34">
        <v>0</v>
      </c>
      <c r="G280" s="34"/>
      <c r="H280" s="34"/>
      <c r="I280" s="34"/>
      <c r="J280" s="34"/>
      <c r="K280" s="34"/>
      <c r="L280" s="34"/>
      <c r="M280" s="34"/>
      <c r="N280" s="34"/>
      <c r="O280" s="34"/>
      <c r="P280" s="310"/>
      <c r="Q280" s="317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</row>
    <row r="281" spans="1:126" s="13" customFormat="1" ht="15" customHeight="1" x14ac:dyDescent="0.25">
      <c r="A281" s="329"/>
      <c r="B281" s="336"/>
      <c r="C281" s="71" t="s">
        <v>13</v>
      </c>
      <c r="D281" s="34">
        <v>0</v>
      </c>
      <c r="E281" s="64">
        <v>0</v>
      </c>
      <c r="F281" s="34">
        <v>0</v>
      </c>
      <c r="G281" s="34"/>
      <c r="H281" s="34"/>
      <c r="I281" s="34"/>
      <c r="J281" s="34"/>
      <c r="K281" s="34"/>
      <c r="L281" s="34"/>
      <c r="M281" s="34"/>
      <c r="N281" s="34"/>
      <c r="O281" s="34"/>
      <c r="P281" s="310"/>
      <c r="Q281" s="317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</row>
    <row r="282" spans="1:126" s="18" customFormat="1" ht="18.75" customHeight="1" x14ac:dyDescent="0.25">
      <c r="A282" s="329"/>
      <c r="B282" s="336"/>
      <c r="C282" s="17" t="s">
        <v>49</v>
      </c>
      <c r="D282" s="33">
        <v>2</v>
      </c>
      <c r="E282" s="63">
        <v>17</v>
      </c>
      <c r="F282" s="33">
        <v>2</v>
      </c>
      <c r="G282" s="33"/>
      <c r="H282" s="33"/>
      <c r="I282" s="33"/>
      <c r="J282" s="33"/>
      <c r="K282" s="33"/>
      <c r="L282" s="33"/>
      <c r="M282" s="33"/>
      <c r="N282" s="33"/>
      <c r="O282" s="33"/>
      <c r="P282" s="310"/>
      <c r="Q282" s="317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</row>
    <row r="283" spans="1:126" s="18" customFormat="1" ht="18.75" customHeight="1" x14ac:dyDescent="0.25">
      <c r="A283" s="329"/>
      <c r="B283" s="337"/>
      <c r="C283" s="17" t="s">
        <v>50</v>
      </c>
      <c r="D283" s="33">
        <v>2</v>
      </c>
      <c r="E283" s="63">
        <v>7</v>
      </c>
      <c r="F283" s="33">
        <v>0</v>
      </c>
      <c r="G283" s="33"/>
      <c r="H283" s="33"/>
      <c r="I283" s="33"/>
      <c r="J283" s="33"/>
      <c r="K283" s="33"/>
      <c r="L283" s="33"/>
      <c r="M283" s="33"/>
      <c r="N283" s="33"/>
      <c r="O283" s="33"/>
      <c r="P283" s="311"/>
      <c r="Q283" s="318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</row>
    <row r="284" spans="1:126" s="166" customFormat="1" ht="42" customHeight="1" x14ac:dyDescent="0.25">
      <c r="A284" s="330">
        <v>56</v>
      </c>
      <c r="B284" s="341" t="s">
        <v>20</v>
      </c>
      <c r="C284" s="163" t="s">
        <v>11</v>
      </c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313">
        <v>0</v>
      </c>
      <c r="Q284" s="313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  <c r="AC284" s="79"/>
      <c r="AD284" s="79"/>
      <c r="AE284" s="79"/>
      <c r="AF284" s="79"/>
      <c r="AG284" s="79"/>
      <c r="AH284" s="79"/>
      <c r="AI284" s="79"/>
      <c r="AJ284" s="79"/>
      <c r="AK284" s="79"/>
      <c r="AL284" s="79"/>
      <c r="AM284" s="79"/>
      <c r="AN284" s="79"/>
      <c r="AO284" s="79"/>
      <c r="AP284" s="79"/>
      <c r="AQ284" s="79"/>
      <c r="AR284" s="79"/>
      <c r="AS284" s="79"/>
      <c r="AT284" s="79"/>
      <c r="AU284" s="79"/>
      <c r="AV284" s="79"/>
      <c r="AW284" s="79"/>
      <c r="AX284" s="79"/>
      <c r="AY284" s="79"/>
      <c r="AZ284" s="79"/>
      <c r="BA284" s="79"/>
      <c r="BB284" s="79"/>
      <c r="BC284" s="79"/>
      <c r="BD284" s="79"/>
      <c r="BE284" s="79"/>
      <c r="BF284" s="79"/>
      <c r="BG284" s="79"/>
      <c r="BH284" s="79"/>
      <c r="BI284" s="79"/>
      <c r="BJ284" s="79"/>
      <c r="BK284" s="79"/>
      <c r="BL284" s="79"/>
      <c r="BM284" s="79"/>
      <c r="BN284" s="79"/>
      <c r="BO284" s="79"/>
      <c r="BP284" s="79"/>
      <c r="BQ284" s="79"/>
      <c r="BR284" s="79"/>
      <c r="BS284" s="79"/>
      <c r="BT284" s="79"/>
      <c r="BU284" s="79"/>
      <c r="BV284" s="79"/>
      <c r="BW284" s="79"/>
      <c r="BX284" s="79"/>
      <c r="BY284" s="79"/>
      <c r="BZ284" s="79"/>
      <c r="CA284" s="79"/>
      <c r="CB284" s="79"/>
      <c r="CC284" s="79"/>
      <c r="CD284" s="79"/>
      <c r="CE284" s="79"/>
      <c r="CF284" s="79"/>
      <c r="CG284" s="79"/>
      <c r="CH284" s="79"/>
      <c r="CI284" s="79"/>
      <c r="CJ284" s="79"/>
      <c r="CK284" s="79"/>
      <c r="CL284" s="79"/>
      <c r="CM284" s="79"/>
      <c r="CN284" s="79"/>
      <c r="CO284" s="79"/>
      <c r="CP284" s="79"/>
      <c r="CQ284" s="79"/>
      <c r="CR284" s="79"/>
      <c r="CS284" s="79"/>
      <c r="CT284" s="79"/>
      <c r="CU284" s="79"/>
      <c r="CV284" s="79"/>
      <c r="CW284" s="79"/>
      <c r="CX284" s="79"/>
      <c r="CY284" s="79"/>
      <c r="CZ284" s="79"/>
      <c r="DA284" s="79"/>
      <c r="DB284" s="79"/>
      <c r="DC284" s="79"/>
      <c r="DD284" s="79"/>
      <c r="DE284" s="79"/>
      <c r="DF284" s="79"/>
      <c r="DG284" s="79"/>
      <c r="DH284" s="79"/>
      <c r="DI284" s="79"/>
      <c r="DJ284" s="79"/>
      <c r="DK284" s="79"/>
      <c r="DL284" s="79"/>
      <c r="DM284" s="79"/>
      <c r="DN284" s="79"/>
      <c r="DO284" s="79"/>
      <c r="DP284" s="79"/>
      <c r="DQ284" s="79"/>
      <c r="DR284" s="79"/>
      <c r="DS284" s="79"/>
      <c r="DT284" s="79"/>
      <c r="DU284" s="79"/>
      <c r="DV284" s="79"/>
    </row>
    <row r="285" spans="1:126" s="166" customFormat="1" ht="15.75" customHeight="1" x14ac:dyDescent="0.25">
      <c r="A285" s="330"/>
      <c r="B285" s="342"/>
      <c r="C285" s="172" t="s">
        <v>12</v>
      </c>
      <c r="D285" s="173"/>
      <c r="E285" s="174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314"/>
      <c r="Q285" s="314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  <c r="AC285" s="79"/>
      <c r="AD285" s="79"/>
      <c r="AE285" s="79"/>
      <c r="AF285" s="79"/>
      <c r="AG285" s="79"/>
      <c r="AH285" s="79"/>
      <c r="AI285" s="79"/>
      <c r="AJ285" s="79"/>
      <c r="AK285" s="79"/>
      <c r="AL285" s="79"/>
      <c r="AM285" s="79"/>
      <c r="AN285" s="79"/>
      <c r="AO285" s="79"/>
      <c r="AP285" s="79"/>
      <c r="AQ285" s="79"/>
      <c r="AR285" s="79"/>
      <c r="AS285" s="79"/>
      <c r="AT285" s="79"/>
      <c r="AU285" s="79"/>
      <c r="AV285" s="79"/>
      <c r="AW285" s="79"/>
      <c r="AX285" s="79"/>
      <c r="AY285" s="79"/>
      <c r="AZ285" s="79"/>
      <c r="BA285" s="79"/>
      <c r="BB285" s="79"/>
      <c r="BC285" s="79"/>
      <c r="BD285" s="79"/>
      <c r="BE285" s="79"/>
      <c r="BF285" s="79"/>
      <c r="BG285" s="79"/>
      <c r="BH285" s="79"/>
      <c r="BI285" s="79"/>
      <c r="BJ285" s="79"/>
      <c r="BK285" s="79"/>
      <c r="BL285" s="79"/>
      <c r="BM285" s="79"/>
      <c r="BN285" s="79"/>
      <c r="BO285" s="79"/>
      <c r="BP285" s="79"/>
      <c r="BQ285" s="79"/>
      <c r="BR285" s="79"/>
      <c r="BS285" s="79"/>
      <c r="BT285" s="79"/>
      <c r="BU285" s="79"/>
      <c r="BV285" s="79"/>
      <c r="BW285" s="79"/>
      <c r="BX285" s="79"/>
      <c r="BY285" s="79"/>
      <c r="BZ285" s="79"/>
      <c r="CA285" s="79"/>
      <c r="CB285" s="79"/>
      <c r="CC285" s="79"/>
      <c r="CD285" s="79"/>
      <c r="CE285" s="79"/>
      <c r="CF285" s="79"/>
      <c r="CG285" s="79"/>
      <c r="CH285" s="79"/>
      <c r="CI285" s="79"/>
      <c r="CJ285" s="79"/>
      <c r="CK285" s="79"/>
      <c r="CL285" s="79"/>
      <c r="CM285" s="79"/>
      <c r="CN285" s="79"/>
      <c r="CO285" s="79"/>
      <c r="CP285" s="79"/>
      <c r="CQ285" s="79"/>
      <c r="CR285" s="79"/>
      <c r="CS285" s="79"/>
      <c r="CT285" s="79"/>
      <c r="CU285" s="79"/>
      <c r="CV285" s="79"/>
      <c r="CW285" s="79"/>
      <c r="CX285" s="79"/>
      <c r="CY285" s="79"/>
      <c r="CZ285" s="79"/>
      <c r="DA285" s="79"/>
      <c r="DB285" s="79"/>
      <c r="DC285" s="79"/>
      <c r="DD285" s="79"/>
      <c r="DE285" s="79"/>
      <c r="DF285" s="79"/>
      <c r="DG285" s="79"/>
      <c r="DH285" s="79"/>
      <c r="DI285" s="79"/>
      <c r="DJ285" s="79"/>
      <c r="DK285" s="79"/>
      <c r="DL285" s="79"/>
      <c r="DM285" s="79"/>
      <c r="DN285" s="79"/>
      <c r="DO285" s="79"/>
      <c r="DP285" s="79"/>
      <c r="DQ285" s="79"/>
      <c r="DR285" s="79"/>
      <c r="DS285" s="79"/>
      <c r="DT285" s="79"/>
      <c r="DU285" s="79"/>
      <c r="DV285" s="79"/>
    </row>
    <row r="286" spans="1:126" s="166" customFormat="1" ht="15.75" customHeight="1" x14ac:dyDescent="0.25">
      <c r="A286" s="330"/>
      <c r="B286" s="342"/>
      <c r="C286" s="172" t="s">
        <v>13</v>
      </c>
      <c r="D286" s="173"/>
      <c r="E286" s="174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314"/>
      <c r="Q286" s="314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  <c r="AC286" s="79"/>
      <c r="AD286" s="79"/>
      <c r="AE286" s="79"/>
      <c r="AF286" s="79"/>
      <c r="AG286" s="79"/>
      <c r="AH286" s="79"/>
      <c r="AI286" s="79"/>
      <c r="AJ286" s="79"/>
      <c r="AK286" s="79"/>
      <c r="AL286" s="79"/>
      <c r="AM286" s="79"/>
      <c r="AN286" s="79"/>
      <c r="AO286" s="79"/>
      <c r="AP286" s="79"/>
      <c r="AQ286" s="79"/>
      <c r="AR286" s="79"/>
      <c r="AS286" s="79"/>
      <c r="AT286" s="79"/>
      <c r="AU286" s="79"/>
      <c r="AV286" s="79"/>
      <c r="AW286" s="79"/>
      <c r="AX286" s="79"/>
      <c r="AY286" s="79"/>
      <c r="AZ286" s="79"/>
      <c r="BA286" s="79"/>
      <c r="BB286" s="79"/>
      <c r="BC286" s="79"/>
      <c r="BD286" s="79"/>
      <c r="BE286" s="79"/>
      <c r="BF286" s="79"/>
      <c r="BG286" s="79"/>
      <c r="BH286" s="79"/>
      <c r="BI286" s="79"/>
      <c r="BJ286" s="79"/>
      <c r="BK286" s="79"/>
      <c r="BL286" s="79"/>
      <c r="BM286" s="79"/>
      <c r="BN286" s="79"/>
      <c r="BO286" s="79"/>
      <c r="BP286" s="79"/>
      <c r="BQ286" s="79"/>
      <c r="BR286" s="79"/>
      <c r="BS286" s="79"/>
      <c r="BT286" s="79"/>
      <c r="BU286" s="79"/>
      <c r="BV286" s="79"/>
      <c r="BW286" s="79"/>
      <c r="BX286" s="79"/>
      <c r="BY286" s="79"/>
      <c r="BZ286" s="79"/>
      <c r="CA286" s="79"/>
      <c r="CB286" s="79"/>
      <c r="CC286" s="79"/>
      <c r="CD286" s="79"/>
      <c r="CE286" s="79"/>
      <c r="CF286" s="79"/>
      <c r="CG286" s="79"/>
      <c r="CH286" s="79"/>
      <c r="CI286" s="79"/>
      <c r="CJ286" s="79"/>
      <c r="CK286" s="79"/>
      <c r="CL286" s="79"/>
      <c r="CM286" s="79"/>
      <c r="CN286" s="79"/>
      <c r="CO286" s="79"/>
      <c r="CP286" s="79"/>
      <c r="CQ286" s="79"/>
      <c r="CR286" s="79"/>
      <c r="CS286" s="79"/>
      <c r="CT286" s="79"/>
      <c r="CU286" s="79"/>
      <c r="CV286" s="79"/>
      <c r="CW286" s="79"/>
      <c r="CX286" s="79"/>
      <c r="CY286" s="79"/>
      <c r="CZ286" s="79"/>
      <c r="DA286" s="79"/>
      <c r="DB286" s="79"/>
      <c r="DC286" s="79"/>
      <c r="DD286" s="79"/>
      <c r="DE286" s="79"/>
      <c r="DF286" s="79"/>
      <c r="DG286" s="79"/>
      <c r="DH286" s="79"/>
      <c r="DI286" s="79"/>
      <c r="DJ286" s="79"/>
      <c r="DK286" s="79"/>
      <c r="DL286" s="79"/>
      <c r="DM286" s="79"/>
      <c r="DN286" s="79"/>
      <c r="DO286" s="79"/>
      <c r="DP286" s="79"/>
      <c r="DQ286" s="79"/>
      <c r="DR286" s="79"/>
      <c r="DS286" s="79"/>
      <c r="DT286" s="79"/>
      <c r="DU286" s="79"/>
      <c r="DV286" s="79"/>
    </row>
    <row r="287" spans="1:126" s="166" customFormat="1" ht="18" customHeight="1" x14ac:dyDescent="0.25">
      <c r="A287" s="330"/>
      <c r="B287" s="342"/>
      <c r="C287" s="63" t="s">
        <v>49</v>
      </c>
      <c r="D287" s="63"/>
      <c r="E287" s="63"/>
      <c r="F287" s="63"/>
      <c r="G287" s="63">
        <v>6</v>
      </c>
      <c r="H287" s="63">
        <v>10</v>
      </c>
      <c r="I287" s="63">
        <v>1</v>
      </c>
      <c r="J287" s="63"/>
      <c r="K287" s="63"/>
      <c r="L287" s="63"/>
      <c r="M287" s="63"/>
      <c r="N287" s="63"/>
      <c r="O287" s="63"/>
      <c r="P287" s="314"/>
      <c r="Q287" s="314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  <c r="AC287" s="79"/>
      <c r="AD287" s="79"/>
      <c r="AE287" s="79"/>
      <c r="AF287" s="79"/>
      <c r="AG287" s="79"/>
      <c r="AH287" s="79"/>
      <c r="AI287" s="79"/>
      <c r="AJ287" s="79"/>
      <c r="AK287" s="79"/>
      <c r="AL287" s="79"/>
      <c r="AM287" s="79"/>
      <c r="AN287" s="79"/>
      <c r="AO287" s="79"/>
      <c r="AP287" s="79"/>
      <c r="AQ287" s="79"/>
      <c r="AR287" s="79"/>
      <c r="AS287" s="79"/>
      <c r="AT287" s="79"/>
      <c r="AU287" s="79"/>
      <c r="AV287" s="79"/>
      <c r="AW287" s="79"/>
      <c r="AX287" s="79"/>
      <c r="AY287" s="79"/>
      <c r="AZ287" s="79"/>
      <c r="BA287" s="79"/>
      <c r="BB287" s="79"/>
      <c r="BC287" s="79"/>
      <c r="BD287" s="79"/>
      <c r="BE287" s="79"/>
      <c r="BF287" s="79"/>
      <c r="BG287" s="79"/>
      <c r="BH287" s="79"/>
      <c r="BI287" s="79"/>
      <c r="BJ287" s="79"/>
      <c r="BK287" s="79"/>
      <c r="BL287" s="79"/>
      <c r="BM287" s="79"/>
      <c r="BN287" s="79"/>
      <c r="BO287" s="79"/>
      <c r="BP287" s="79"/>
      <c r="BQ287" s="79"/>
      <c r="BR287" s="79"/>
      <c r="BS287" s="79"/>
      <c r="BT287" s="79"/>
      <c r="BU287" s="79"/>
      <c r="BV287" s="79"/>
      <c r="BW287" s="79"/>
      <c r="BX287" s="79"/>
      <c r="BY287" s="79"/>
      <c r="BZ287" s="79"/>
      <c r="CA287" s="79"/>
      <c r="CB287" s="79"/>
      <c r="CC287" s="79"/>
      <c r="CD287" s="79"/>
      <c r="CE287" s="79"/>
      <c r="CF287" s="79"/>
      <c r="CG287" s="79"/>
      <c r="CH287" s="79"/>
      <c r="CI287" s="79"/>
      <c r="CJ287" s="79"/>
      <c r="CK287" s="79"/>
      <c r="CL287" s="79"/>
      <c r="CM287" s="79"/>
      <c r="CN287" s="79"/>
      <c r="CO287" s="79"/>
      <c r="CP287" s="79"/>
      <c r="CQ287" s="79"/>
      <c r="CR287" s="79"/>
      <c r="CS287" s="79"/>
      <c r="CT287" s="79"/>
      <c r="CU287" s="79"/>
      <c r="CV287" s="79"/>
      <c r="CW287" s="79"/>
      <c r="CX287" s="79"/>
      <c r="CY287" s="79"/>
      <c r="CZ287" s="79"/>
      <c r="DA287" s="79"/>
      <c r="DB287" s="79"/>
      <c r="DC287" s="79"/>
      <c r="DD287" s="79"/>
      <c r="DE287" s="79"/>
      <c r="DF287" s="79"/>
      <c r="DG287" s="79"/>
      <c r="DH287" s="79"/>
      <c r="DI287" s="79"/>
      <c r="DJ287" s="79"/>
      <c r="DK287" s="79"/>
      <c r="DL287" s="79"/>
      <c r="DM287" s="79"/>
      <c r="DN287" s="79"/>
      <c r="DO287" s="79"/>
      <c r="DP287" s="79"/>
      <c r="DQ287" s="79"/>
      <c r="DR287" s="79"/>
      <c r="DS287" s="79"/>
      <c r="DT287" s="79"/>
      <c r="DU287" s="79"/>
      <c r="DV287" s="79"/>
    </row>
    <row r="288" spans="1:126" s="166" customFormat="1" ht="18" customHeight="1" x14ac:dyDescent="0.25">
      <c r="A288" s="330"/>
      <c r="B288" s="343"/>
      <c r="C288" s="63" t="s">
        <v>50</v>
      </c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315"/>
      <c r="Q288" s="315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  <c r="AC288" s="79"/>
      <c r="AD288" s="79"/>
      <c r="AE288" s="79"/>
      <c r="AF288" s="79"/>
      <c r="AG288" s="79"/>
      <c r="AH288" s="79"/>
      <c r="AI288" s="79"/>
      <c r="AJ288" s="79"/>
      <c r="AK288" s="79"/>
      <c r="AL288" s="79"/>
      <c r="AM288" s="79"/>
      <c r="AN288" s="79"/>
      <c r="AO288" s="79"/>
      <c r="AP288" s="79"/>
      <c r="AQ288" s="79"/>
      <c r="AR288" s="79"/>
      <c r="AS288" s="79"/>
      <c r="AT288" s="79"/>
      <c r="AU288" s="79"/>
      <c r="AV288" s="79"/>
      <c r="AW288" s="79"/>
      <c r="AX288" s="79"/>
      <c r="AY288" s="79"/>
      <c r="AZ288" s="79"/>
      <c r="BA288" s="79"/>
      <c r="BB288" s="79"/>
      <c r="BC288" s="79"/>
      <c r="BD288" s="79"/>
      <c r="BE288" s="79"/>
      <c r="BF288" s="79"/>
      <c r="BG288" s="79"/>
      <c r="BH288" s="79"/>
      <c r="BI288" s="79"/>
      <c r="BJ288" s="79"/>
      <c r="BK288" s="79"/>
      <c r="BL288" s="79"/>
      <c r="BM288" s="79"/>
      <c r="BN288" s="79"/>
      <c r="BO288" s="79"/>
      <c r="BP288" s="79"/>
      <c r="BQ288" s="79"/>
      <c r="BR288" s="79"/>
      <c r="BS288" s="79"/>
      <c r="BT288" s="79"/>
      <c r="BU288" s="79"/>
      <c r="BV288" s="79"/>
      <c r="BW288" s="79"/>
      <c r="BX288" s="79"/>
      <c r="BY288" s="79"/>
      <c r="BZ288" s="79"/>
      <c r="CA288" s="79"/>
      <c r="CB288" s="79"/>
      <c r="CC288" s="79"/>
      <c r="CD288" s="79"/>
      <c r="CE288" s="79"/>
      <c r="CF288" s="79"/>
      <c r="CG288" s="79"/>
      <c r="CH288" s="79"/>
      <c r="CI288" s="79"/>
      <c r="CJ288" s="79"/>
      <c r="CK288" s="79"/>
      <c r="CL288" s="79"/>
      <c r="CM288" s="79"/>
      <c r="CN288" s="79"/>
      <c r="CO288" s="79"/>
      <c r="CP288" s="79"/>
      <c r="CQ288" s="79"/>
      <c r="CR288" s="79"/>
      <c r="CS288" s="79"/>
      <c r="CT288" s="79"/>
      <c r="CU288" s="79"/>
      <c r="CV288" s="79"/>
      <c r="CW288" s="79"/>
      <c r="CX288" s="79"/>
      <c r="CY288" s="79"/>
      <c r="CZ288" s="79"/>
      <c r="DA288" s="79"/>
      <c r="DB288" s="79"/>
      <c r="DC288" s="79"/>
      <c r="DD288" s="79"/>
      <c r="DE288" s="79"/>
      <c r="DF288" s="79"/>
      <c r="DG288" s="79"/>
      <c r="DH288" s="79"/>
      <c r="DI288" s="79"/>
      <c r="DJ288" s="79"/>
      <c r="DK288" s="79"/>
      <c r="DL288" s="79"/>
      <c r="DM288" s="79"/>
      <c r="DN288" s="79"/>
      <c r="DO288" s="79"/>
      <c r="DP288" s="79"/>
      <c r="DQ288" s="79"/>
      <c r="DR288" s="79"/>
      <c r="DS288" s="79"/>
      <c r="DT288" s="79"/>
      <c r="DU288" s="79"/>
      <c r="DV288" s="79"/>
    </row>
    <row r="289" spans="1:126" s="18" customFormat="1" ht="48" customHeight="1" x14ac:dyDescent="0.25">
      <c r="A289" s="329">
        <v>57</v>
      </c>
      <c r="B289" s="335" t="s">
        <v>106</v>
      </c>
      <c r="C289" s="17" t="s">
        <v>11</v>
      </c>
      <c r="D289" s="33"/>
      <c r="E289" s="6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09">
        <v>0</v>
      </c>
      <c r="Q289" s="30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</row>
    <row r="290" spans="1:126" s="13" customFormat="1" ht="16.5" customHeight="1" x14ac:dyDescent="0.25">
      <c r="A290" s="329"/>
      <c r="B290" s="336"/>
      <c r="C290" s="71" t="s">
        <v>12</v>
      </c>
      <c r="D290" s="34"/>
      <c r="E290" s="6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10"/>
      <c r="Q290" s="31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</row>
    <row r="291" spans="1:126" s="13" customFormat="1" ht="16.5" customHeight="1" x14ac:dyDescent="0.25">
      <c r="A291" s="329"/>
      <c r="B291" s="336"/>
      <c r="C291" s="71" t="s">
        <v>13</v>
      </c>
      <c r="D291" s="34"/>
      <c r="E291" s="6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10"/>
      <c r="Q291" s="310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</row>
    <row r="292" spans="1:126" s="18" customFormat="1" ht="16.5" customHeight="1" x14ac:dyDescent="0.25">
      <c r="A292" s="329"/>
      <c r="B292" s="336"/>
      <c r="C292" s="17" t="s">
        <v>49</v>
      </c>
      <c r="D292" s="33">
        <v>2</v>
      </c>
      <c r="E292" s="63">
        <v>2</v>
      </c>
      <c r="F292" s="33">
        <v>0</v>
      </c>
      <c r="G292" s="33">
        <v>1</v>
      </c>
      <c r="H292" s="33">
        <v>2</v>
      </c>
      <c r="I292" s="33">
        <v>1</v>
      </c>
      <c r="J292" s="33"/>
      <c r="K292" s="33"/>
      <c r="L292" s="33"/>
      <c r="M292" s="33"/>
      <c r="N292" s="33"/>
      <c r="O292" s="33"/>
      <c r="P292" s="310"/>
      <c r="Q292" s="310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</row>
    <row r="293" spans="1:126" s="18" customFormat="1" ht="16.5" customHeight="1" x14ac:dyDescent="0.25">
      <c r="A293" s="329"/>
      <c r="B293" s="337"/>
      <c r="C293" s="17" t="s">
        <v>50</v>
      </c>
      <c r="D293" s="33"/>
      <c r="E293" s="6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11"/>
      <c r="Q293" s="311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</row>
    <row r="294" spans="1:126" s="18" customFormat="1" ht="48" customHeight="1" x14ac:dyDescent="0.25">
      <c r="A294" s="331">
        <v>58</v>
      </c>
      <c r="B294" s="335" t="s">
        <v>107</v>
      </c>
      <c r="C294" s="17" t="s">
        <v>11</v>
      </c>
      <c r="D294" s="33"/>
      <c r="E294" s="6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09">
        <v>3</v>
      </c>
      <c r="Q294" s="309" t="s">
        <v>153</v>
      </c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</row>
    <row r="295" spans="1:126" s="13" customFormat="1" ht="16.5" customHeight="1" x14ac:dyDescent="0.25">
      <c r="A295" s="332"/>
      <c r="B295" s="336"/>
      <c r="C295" s="71" t="s">
        <v>12</v>
      </c>
      <c r="D295" s="34"/>
      <c r="E295" s="6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10"/>
      <c r="Q295" s="310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</row>
    <row r="296" spans="1:126" s="13" customFormat="1" ht="16.5" customHeight="1" x14ac:dyDescent="0.25">
      <c r="A296" s="332"/>
      <c r="B296" s="336"/>
      <c r="C296" s="71" t="s">
        <v>13</v>
      </c>
      <c r="D296" s="34"/>
      <c r="E296" s="6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10"/>
      <c r="Q296" s="310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</row>
    <row r="297" spans="1:126" s="18" customFormat="1" ht="16.5" customHeight="1" x14ac:dyDescent="0.25">
      <c r="A297" s="332"/>
      <c r="B297" s="336"/>
      <c r="C297" s="17" t="s">
        <v>49</v>
      </c>
      <c r="D297" s="33">
        <v>1</v>
      </c>
      <c r="E297" s="33">
        <v>9</v>
      </c>
      <c r="F297" s="33">
        <v>1</v>
      </c>
      <c r="G297" s="33">
        <v>1</v>
      </c>
      <c r="H297" s="33">
        <v>5</v>
      </c>
      <c r="I297" s="33">
        <v>1</v>
      </c>
      <c r="J297" s="33"/>
      <c r="K297" s="33"/>
      <c r="L297" s="33">
        <v>1</v>
      </c>
      <c r="M297" s="33"/>
      <c r="N297" s="33"/>
      <c r="O297" s="33"/>
      <c r="P297" s="310"/>
      <c r="Q297" s="310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</row>
    <row r="298" spans="1:126" s="18" customFormat="1" ht="16.5" customHeight="1" x14ac:dyDescent="0.25">
      <c r="A298" s="333"/>
      <c r="B298" s="337"/>
      <c r="C298" s="17" t="s">
        <v>50</v>
      </c>
      <c r="D298" s="33">
        <v>3</v>
      </c>
      <c r="E298" s="33">
        <v>5</v>
      </c>
      <c r="F298" s="33"/>
      <c r="G298" s="33"/>
      <c r="H298" s="33"/>
      <c r="I298" s="33"/>
      <c r="J298" s="33">
        <v>2</v>
      </c>
      <c r="K298" s="33">
        <v>3</v>
      </c>
      <c r="L298" s="33"/>
      <c r="M298" s="33"/>
      <c r="N298" s="33"/>
      <c r="O298" s="33"/>
      <c r="P298" s="311"/>
      <c r="Q298" s="311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</row>
    <row r="299" spans="1:126" s="18" customFormat="1" ht="48" customHeight="1" x14ac:dyDescent="0.25">
      <c r="A299" s="329">
        <v>59</v>
      </c>
      <c r="B299" s="335" t="s">
        <v>108</v>
      </c>
      <c r="C299" s="17" t="s">
        <v>11</v>
      </c>
      <c r="D299" s="33">
        <v>0</v>
      </c>
      <c r="E299" s="63">
        <v>0</v>
      </c>
      <c r="F299" s="33">
        <v>0</v>
      </c>
      <c r="G299" s="33">
        <v>0</v>
      </c>
      <c r="H299" s="33">
        <v>0</v>
      </c>
      <c r="I299" s="33">
        <v>0</v>
      </c>
      <c r="J299" s="33">
        <v>0</v>
      </c>
      <c r="K299" s="33">
        <v>0</v>
      </c>
      <c r="L299" s="33">
        <v>0</v>
      </c>
      <c r="M299" s="33">
        <v>0</v>
      </c>
      <c r="N299" s="33">
        <v>0</v>
      </c>
      <c r="O299" s="33">
        <v>0</v>
      </c>
      <c r="P299" s="309">
        <v>0</v>
      </c>
      <c r="Q299" s="30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</row>
    <row r="300" spans="1:126" s="13" customFormat="1" ht="17.25" customHeight="1" x14ac:dyDescent="0.25">
      <c r="A300" s="329"/>
      <c r="B300" s="336"/>
      <c r="C300" s="71" t="s">
        <v>12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10"/>
      <c r="Q300" s="31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</row>
    <row r="301" spans="1:126" s="13" customFormat="1" ht="17.25" customHeight="1" x14ac:dyDescent="0.25">
      <c r="A301" s="329"/>
      <c r="B301" s="336"/>
      <c r="C301" s="71" t="s">
        <v>13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10"/>
      <c r="Q301" s="310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</row>
    <row r="302" spans="1:126" s="18" customFormat="1" ht="17.25" customHeight="1" x14ac:dyDescent="0.25">
      <c r="A302" s="329"/>
      <c r="B302" s="336"/>
      <c r="C302" s="17" t="s">
        <v>49</v>
      </c>
      <c r="D302" s="33">
        <v>1</v>
      </c>
      <c r="E302" s="63">
        <v>2</v>
      </c>
      <c r="F302" s="33">
        <v>0</v>
      </c>
      <c r="G302" s="33">
        <v>0</v>
      </c>
      <c r="H302" s="33">
        <v>0</v>
      </c>
      <c r="I302" s="33">
        <v>0</v>
      </c>
      <c r="J302" s="33">
        <v>0</v>
      </c>
      <c r="K302" s="33">
        <v>0</v>
      </c>
      <c r="L302" s="33">
        <v>0</v>
      </c>
      <c r="M302" s="33">
        <v>0</v>
      </c>
      <c r="N302" s="33">
        <v>0</v>
      </c>
      <c r="O302" s="33">
        <v>0</v>
      </c>
      <c r="P302" s="310"/>
      <c r="Q302" s="310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</row>
    <row r="303" spans="1:126" s="18" customFormat="1" ht="17.25" customHeight="1" x14ac:dyDescent="0.25">
      <c r="A303" s="329"/>
      <c r="B303" s="337"/>
      <c r="C303" s="17" t="s">
        <v>50</v>
      </c>
      <c r="D303" s="33">
        <v>0</v>
      </c>
      <c r="E303" s="63">
        <v>0</v>
      </c>
      <c r="F303" s="33">
        <v>0</v>
      </c>
      <c r="G303" s="33">
        <v>0</v>
      </c>
      <c r="H303" s="33">
        <v>0</v>
      </c>
      <c r="I303" s="33">
        <v>0</v>
      </c>
      <c r="J303" s="33">
        <v>0</v>
      </c>
      <c r="K303" s="33">
        <v>0</v>
      </c>
      <c r="L303" s="33">
        <v>0</v>
      </c>
      <c r="M303" s="33">
        <v>0</v>
      </c>
      <c r="N303" s="33">
        <v>0</v>
      </c>
      <c r="O303" s="33">
        <v>0</v>
      </c>
      <c r="P303" s="311"/>
      <c r="Q303" s="311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</row>
    <row r="304" spans="1:126" s="18" customFormat="1" ht="48" customHeight="1" x14ac:dyDescent="0.25">
      <c r="A304" s="329">
        <v>60</v>
      </c>
      <c r="B304" s="335" t="s">
        <v>66</v>
      </c>
      <c r="C304" s="17" t="s">
        <v>11</v>
      </c>
      <c r="D304" s="33"/>
      <c r="E304" s="63">
        <v>1</v>
      </c>
      <c r="F304" s="33">
        <v>1</v>
      </c>
      <c r="G304" s="33">
        <v>0</v>
      </c>
      <c r="H304" s="33">
        <v>0</v>
      </c>
      <c r="I304" s="33">
        <v>0</v>
      </c>
      <c r="J304" s="33"/>
      <c r="K304" s="33">
        <v>1</v>
      </c>
      <c r="L304" s="33">
        <v>0</v>
      </c>
      <c r="M304" s="33">
        <v>0</v>
      </c>
      <c r="N304" s="33">
        <v>0</v>
      </c>
      <c r="O304" s="33">
        <v>0</v>
      </c>
      <c r="P304" s="309">
        <v>0</v>
      </c>
      <c r="Q304" s="309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</row>
    <row r="305" spans="1:126" s="13" customFormat="1" ht="16.5" customHeight="1" x14ac:dyDescent="0.25">
      <c r="A305" s="329"/>
      <c r="B305" s="336"/>
      <c r="C305" s="71" t="s">
        <v>12</v>
      </c>
      <c r="D305" s="34">
        <v>0</v>
      </c>
      <c r="E305" s="64">
        <v>0</v>
      </c>
      <c r="F305" s="34">
        <v>0</v>
      </c>
      <c r="G305" s="34">
        <v>0</v>
      </c>
      <c r="H305" s="34">
        <v>0</v>
      </c>
      <c r="I305" s="34">
        <v>0</v>
      </c>
      <c r="J305" s="34"/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10"/>
      <c r="Q305" s="310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</row>
    <row r="306" spans="1:126" s="13" customFormat="1" ht="16.5" customHeight="1" x14ac:dyDescent="0.25">
      <c r="A306" s="329"/>
      <c r="B306" s="336"/>
      <c r="C306" s="71" t="s">
        <v>13</v>
      </c>
      <c r="D306" s="34"/>
      <c r="E306" s="64">
        <v>1</v>
      </c>
      <c r="F306" s="34">
        <v>1</v>
      </c>
      <c r="G306" s="34">
        <v>0</v>
      </c>
      <c r="H306" s="34">
        <v>0</v>
      </c>
      <c r="I306" s="34">
        <v>0</v>
      </c>
      <c r="J306" s="34"/>
      <c r="K306" s="34">
        <v>1</v>
      </c>
      <c r="L306" s="34">
        <v>0</v>
      </c>
      <c r="M306" s="34">
        <v>0</v>
      </c>
      <c r="N306" s="34">
        <v>0</v>
      </c>
      <c r="O306" s="34">
        <v>0</v>
      </c>
      <c r="P306" s="310"/>
      <c r="Q306" s="310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</row>
    <row r="307" spans="1:126" s="18" customFormat="1" ht="16.5" customHeight="1" x14ac:dyDescent="0.25">
      <c r="A307" s="329"/>
      <c r="B307" s="336"/>
      <c r="C307" s="17" t="s">
        <v>49</v>
      </c>
      <c r="D307" s="33">
        <v>0</v>
      </c>
      <c r="E307" s="63">
        <v>0</v>
      </c>
      <c r="F307" s="33">
        <v>0</v>
      </c>
      <c r="G307" s="33">
        <v>0</v>
      </c>
      <c r="H307" s="33">
        <v>0</v>
      </c>
      <c r="I307" s="33">
        <v>0</v>
      </c>
      <c r="J307" s="33">
        <v>0</v>
      </c>
      <c r="K307" s="33">
        <v>0</v>
      </c>
      <c r="L307" s="33">
        <v>0</v>
      </c>
      <c r="M307" s="33">
        <v>0</v>
      </c>
      <c r="N307" s="33">
        <v>0</v>
      </c>
      <c r="O307" s="33">
        <v>0</v>
      </c>
      <c r="P307" s="310"/>
      <c r="Q307" s="310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</row>
    <row r="308" spans="1:126" s="18" customFormat="1" ht="16.5" customHeight="1" x14ac:dyDescent="0.25">
      <c r="A308" s="329"/>
      <c r="B308" s="337"/>
      <c r="C308" s="17" t="s">
        <v>50</v>
      </c>
      <c r="D308" s="33">
        <v>1</v>
      </c>
      <c r="E308" s="63">
        <v>1</v>
      </c>
      <c r="F308" s="33">
        <v>0</v>
      </c>
      <c r="G308" s="33">
        <v>0</v>
      </c>
      <c r="H308" s="33">
        <v>0</v>
      </c>
      <c r="I308" s="33">
        <v>0</v>
      </c>
      <c r="J308" s="33">
        <v>1</v>
      </c>
      <c r="K308" s="33">
        <v>0</v>
      </c>
      <c r="L308" s="33">
        <v>0</v>
      </c>
      <c r="M308" s="33">
        <v>0</v>
      </c>
      <c r="N308" s="33">
        <v>0</v>
      </c>
      <c r="O308" s="33">
        <v>0</v>
      </c>
      <c r="P308" s="311"/>
      <c r="Q308" s="311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</row>
    <row r="309" spans="1:126" s="18" customFormat="1" ht="48" customHeight="1" x14ac:dyDescent="0.25">
      <c r="A309" s="329">
        <v>61</v>
      </c>
      <c r="B309" s="335" t="s">
        <v>109</v>
      </c>
      <c r="C309" s="17" t="s">
        <v>11</v>
      </c>
      <c r="D309" s="33">
        <v>0</v>
      </c>
      <c r="E309" s="33">
        <v>0</v>
      </c>
      <c r="F309" s="33">
        <v>0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09">
        <v>0</v>
      </c>
      <c r="Q309" s="309">
        <v>0</v>
      </c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</row>
    <row r="310" spans="1:126" s="13" customFormat="1" ht="18.75" customHeight="1" x14ac:dyDescent="0.25">
      <c r="A310" s="329"/>
      <c r="B310" s="336"/>
      <c r="C310" s="71" t="s">
        <v>12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10"/>
      <c r="Q310" s="310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  <c r="AC310" s="79"/>
      <c r="AD310" s="79"/>
      <c r="AE310" s="79"/>
      <c r="AF310" s="79"/>
      <c r="AG310" s="79"/>
      <c r="AH310" s="79"/>
      <c r="AI310" s="79"/>
      <c r="AJ310" s="79"/>
      <c r="AK310" s="79"/>
      <c r="AL310" s="79"/>
      <c r="AM310" s="79"/>
      <c r="AN310" s="79"/>
      <c r="AO310" s="79"/>
      <c r="AP310" s="79"/>
      <c r="AQ310" s="79"/>
      <c r="AR310" s="79"/>
      <c r="AS310" s="79"/>
      <c r="AT310" s="79"/>
      <c r="AU310" s="79"/>
      <c r="AV310" s="79"/>
      <c r="AW310" s="79"/>
      <c r="AX310" s="79"/>
      <c r="AY310" s="79"/>
      <c r="AZ310" s="79"/>
      <c r="BA310" s="79"/>
      <c r="BB310" s="79"/>
      <c r="BC310" s="79"/>
      <c r="BD310" s="79"/>
      <c r="BE310" s="79"/>
      <c r="BF310" s="79"/>
      <c r="BG310" s="79"/>
      <c r="BH310" s="79"/>
      <c r="BI310" s="79"/>
      <c r="BJ310" s="79"/>
      <c r="BK310" s="79"/>
      <c r="BL310" s="79"/>
      <c r="BM310" s="79"/>
      <c r="BN310" s="79"/>
      <c r="BO310" s="79"/>
      <c r="BP310" s="79"/>
      <c r="BQ310" s="79"/>
      <c r="BR310" s="79"/>
      <c r="BS310" s="79"/>
      <c r="BT310" s="79"/>
      <c r="BU310" s="79"/>
      <c r="BV310" s="79"/>
      <c r="BW310" s="79"/>
      <c r="BX310" s="79"/>
      <c r="BY310" s="79"/>
      <c r="BZ310" s="79"/>
      <c r="CA310" s="79"/>
      <c r="CB310" s="79"/>
      <c r="CC310" s="79"/>
      <c r="CD310" s="79"/>
      <c r="CE310" s="79"/>
      <c r="CF310" s="79"/>
      <c r="CG310" s="79"/>
      <c r="CH310" s="79"/>
      <c r="CI310" s="79"/>
      <c r="CJ310" s="79"/>
      <c r="CK310" s="79"/>
      <c r="CL310" s="79"/>
      <c r="CM310" s="79"/>
      <c r="CN310" s="79"/>
      <c r="CO310" s="79"/>
      <c r="CP310" s="79"/>
      <c r="CQ310" s="79"/>
      <c r="CR310" s="79"/>
      <c r="CS310" s="79"/>
      <c r="CT310" s="79"/>
      <c r="CU310" s="79"/>
      <c r="CV310" s="79"/>
      <c r="CW310" s="79"/>
      <c r="CX310" s="79"/>
      <c r="CY310" s="79"/>
      <c r="CZ310" s="79"/>
      <c r="DA310" s="79"/>
      <c r="DB310" s="79"/>
      <c r="DC310" s="79"/>
      <c r="DD310" s="79"/>
      <c r="DE310" s="79"/>
      <c r="DF310" s="79"/>
      <c r="DG310" s="79"/>
      <c r="DH310" s="79"/>
      <c r="DI310" s="79"/>
      <c r="DJ310" s="79"/>
      <c r="DK310" s="79"/>
      <c r="DL310" s="79"/>
      <c r="DM310" s="79"/>
      <c r="DN310" s="79"/>
      <c r="DO310" s="79"/>
      <c r="DP310" s="79"/>
      <c r="DQ310" s="79"/>
      <c r="DR310" s="79"/>
      <c r="DS310" s="79"/>
      <c r="DT310" s="79"/>
      <c r="DU310" s="79"/>
      <c r="DV310" s="79"/>
    </row>
    <row r="311" spans="1:126" s="13" customFormat="1" ht="18.75" customHeight="1" x14ac:dyDescent="0.25">
      <c r="A311" s="329"/>
      <c r="B311" s="336"/>
      <c r="C311" s="71" t="s">
        <v>13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10"/>
      <c r="Q311" s="310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  <c r="AC311" s="79"/>
      <c r="AD311" s="79"/>
      <c r="AE311" s="79"/>
      <c r="AF311" s="79"/>
      <c r="AG311" s="79"/>
      <c r="AH311" s="79"/>
      <c r="AI311" s="79"/>
      <c r="AJ311" s="79"/>
      <c r="AK311" s="79"/>
      <c r="AL311" s="79"/>
      <c r="AM311" s="79"/>
      <c r="AN311" s="79"/>
      <c r="AO311" s="79"/>
      <c r="AP311" s="79"/>
      <c r="AQ311" s="79"/>
      <c r="AR311" s="79"/>
      <c r="AS311" s="79"/>
      <c r="AT311" s="79"/>
      <c r="AU311" s="79"/>
      <c r="AV311" s="79"/>
      <c r="AW311" s="79"/>
      <c r="AX311" s="79"/>
      <c r="AY311" s="79"/>
      <c r="AZ311" s="79"/>
      <c r="BA311" s="79"/>
      <c r="BB311" s="79"/>
      <c r="BC311" s="79"/>
      <c r="BD311" s="79"/>
      <c r="BE311" s="79"/>
      <c r="BF311" s="79"/>
      <c r="BG311" s="79"/>
      <c r="BH311" s="79"/>
      <c r="BI311" s="79"/>
      <c r="BJ311" s="79"/>
      <c r="BK311" s="79"/>
      <c r="BL311" s="79"/>
      <c r="BM311" s="79"/>
      <c r="BN311" s="79"/>
      <c r="BO311" s="79"/>
      <c r="BP311" s="79"/>
      <c r="BQ311" s="79"/>
      <c r="BR311" s="79"/>
      <c r="BS311" s="79"/>
      <c r="BT311" s="79"/>
      <c r="BU311" s="79"/>
      <c r="BV311" s="79"/>
      <c r="BW311" s="79"/>
      <c r="BX311" s="79"/>
      <c r="BY311" s="79"/>
      <c r="BZ311" s="79"/>
      <c r="CA311" s="79"/>
      <c r="CB311" s="79"/>
      <c r="CC311" s="79"/>
      <c r="CD311" s="79"/>
      <c r="CE311" s="79"/>
      <c r="CF311" s="79"/>
      <c r="CG311" s="79"/>
      <c r="CH311" s="79"/>
      <c r="CI311" s="79"/>
      <c r="CJ311" s="79"/>
      <c r="CK311" s="79"/>
      <c r="CL311" s="79"/>
      <c r="CM311" s="79"/>
      <c r="CN311" s="79"/>
      <c r="CO311" s="79"/>
      <c r="CP311" s="79"/>
      <c r="CQ311" s="79"/>
      <c r="CR311" s="79"/>
      <c r="CS311" s="79"/>
      <c r="CT311" s="79"/>
      <c r="CU311" s="79"/>
      <c r="CV311" s="79"/>
      <c r="CW311" s="79"/>
      <c r="CX311" s="79"/>
      <c r="CY311" s="79"/>
      <c r="CZ311" s="79"/>
      <c r="DA311" s="79"/>
      <c r="DB311" s="79"/>
      <c r="DC311" s="79"/>
      <c r="DD311" s="79"/>
      <c r="DE311" s="79"/>
      <c r="DF311" s="79"/>
      <c r="DG311" s="79"/>
      <c r="DH311" s="79"/>
      <c r="DI311" s="79"/>
      <c r="DJ311" s="79"/>
      <c r="DK311" s="79"/>
      <c r="DL311" s="79"/>
      <c r="DM311" s="79"/>
      <c r="DN311" s="79"/>
      <c r="DO311" s="79"/>
      <c r="DP311" s="79"/>
      <c r="DQ311" s="79"/>
      <c r="DR311" s="79"/>
      <c r="DS311" s="79"/>
      <c r="DT311" s="79"/>
      <c r="DU311" s="79"/>
      <c r="DV311" s="79"/>
    </row>
    <row r="312" spans="1:126" s="18" customFormat="1" ht="18.75" customHeight="1" x14ac:dyDescent="0.25">
      <c r="A312" s="329"/>
      <c r="B312" s="336"/>
      <c r="C312" s="17" t="s">
        <v>49</v>
      </c>
      <c r="D312" s="33">
        <v>0</v>
      </c>
      <c r="E312" s="33">
        <v>0</v>
      </c>
      <c r="F312" s="33">
        <v>0</v>
      </c>
      <c r="G312" s="33">
        <v>0</v>
      </c>
      <c r="H312" s="33">
        <v>0</v>
      </c>
      <c r="I312" s="33">
        <v>0</v>
      </c>
      <c r="J312" s="33">
        <v>0</v>
      </c>
      <c r="K312" s="33">
        <v>0</v>
      </c>
      <c r="L312" s="33">
        <v>0</v>
      </c>
      <c r="M312" s="33">
        <v>0</v>
      </c>
      <c r="N312" s="33">
        <v>0</v>
      </c>
      <c r="O312" s="33">
        <v>0</v>
      </c>
      <c r="P312" s="310"/>
      <c r="Q312" s="310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</row>
    <row r="313" spans="1:126" s="18" customFormat="1" ht="18.75" customHeight="1" x14ac:dyDescent="0.25">
      <c r="A313" s="329"/>
      <c r="B313" s="337"/>
      <c r="C313" s="17" t="s">
        <v>50</v>
      </c>
      <c r="D313" s="33">
        <v>0</v>
      </c>
      <c r="E313" s="33">
        <v>0</v>
      </c>
      <c r="F313" s="33">
        <v>0</v>
      </c>
      <c r="G313" s="33">
        <v>0</v>
      </c>
      <c r="H313" s="33">
        <v>0</v>
      </c>
      <c r="I313" s="33">
        <v>0</v>
      </c>
      <c r="J313" s="33">
        <v>0</v>
      </c>
      <c r="K313" s="33">
        <v>0</v>
      </c>
      <c r="L313" s="33">
        <v>0</v>
      </c>
      <c r="M313" s="33">
        <v>0</v>
      </c>
      <c r="N313" s="33">
        <v>0</v>
      </c>
      <c r="O313" s="33">
        <v>0</v>
      </c>
      <c r="P313" s="311"/>
      <c r="Q313" s="311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</row>
    <row r="314" spans="1:126" s="18" customFormat="1" ht="48.75" customHeight="1" x14ac:dyDescent="0.25">
      <c r="A314" s="329">
        <v>62</v>
      </c>
      <c r="B314" s="335" t="s">
        <v>19</v>
      </c>
      <c r="C314" s="17" t="s">
        <v>11</v>
      </c>
      <c r="D314" s="33"/>
      <c r="E314" s="6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09"/>
      <c r="Q314" s="309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</row>
    <row r="315" spans="1:126" s="13" customFormat="1" ht="15" customHeight="1" x14ac:dyDescent="0.25">
      <c r="A315" s="329"/>
      <c r="B315" s="336"/>
      <c r="C315" s="50" t="s">
        <v>12</v>
      </c>
      <c r="D315" s="34"/>
      <c r="E315" s="6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10"/>
      <c r="Q315" s="310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</row>
    <row r="316" spans="1:126" s="13" customFormat="1" ht="15" customHeight="1" x14ac:dyDescent="0.25">
      <c r="A316" s="329"/>
      <c r="B316" s="336"/>
      <c r="C316" s="50" t="s">
        <v>13</v>
      </c>
      <c r="D316" s="34"/>
      <c r="E316" s="6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10"/>
      <c r="Q316" s="310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</row>
    <row r="317" spans="1:126" s="18" customFormat="1" ht="15" customHeight="1" x14ac:dyDescent="0.25">
      <c r="A317" s="329"/>
      <c r="B317" s="336"/>
      <c r="C317" s="17" t="s">
        <v>49</v>
      </c>
      <c r="D317" s="39"/>
      <c r="E317" s="176">
        <v>3</v>
      </c>
      <c r="F317" s="39">
        <v>3</v>
      </c>
      <c r="G317" s="39">
        <v>2</v>
      </c>
      <c r="H317" s="39">
        <v>3</v>
      </c>
      <c r="I317" s="39">
        <v>0</v>
      </c>
      <c r="J317" s="33">
        <v>0</v>
      </c>
      <c r="K317" s="33">
        <v>0</v>
      </c>
      <c r="L317" s="33">
        <v>0</v>
      </c>
      <c r="M317" s="33">
        <v>0</v>
      </c>
      <c r="N317" s="33">
        <v>0</v>
      </c>
      <c r="O317" s="33">
        <v>0</v>
      </c>
      <c r="P317" s="310"/>
      <c r="Q317" s="310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</row>
    <row r="318" spans="1:126" s="18" customFormat="1" ht="15" customHeight="1" x14ac:dyDescent="0.25">
      <c r="A318" s="329"/>
      <c r="B318" s="337"/>
      <c r="C318" s="17" t="s">
        <v>50</v>
      </c>
      <c r="D318" s="39">
        <v>2</v>
      </c>
      <c r="E318" s="63"/>
      <c r="F318" s="39"/>
      <c r="G318" s="39"/>
      <c r="H318" s="39"/>
      <c r="I318" s="39"/>
      <c r="J318" s="33"/>
      <c r="K318" s="33"/>
      <c r="L318" s="33"/>
      <c r="M318" s="33"/>
      <c r="N318" s="33"/>
      <c r="O318" s="33"/>
      <c r="P318" s="311"/>
      <c r="Q318" s="311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</row>
    <row r="319" spans="1:126" s="137" customFormat="1" ht="48" customHeight="1" x14ac:dyDescent="0.25">
      <c r="A319" s="339">
        <v>63</v>
      </c>
      <c r="B319" s="347" t="s">
        <v>65</v>
      </c>
      <c r="C319" s="134" t="s">
        <v>11</v>
      </c>
      <c r="D319" s="135">
        <v>0</v>
      </c>
      <c r="E319" s="136">
        <v>0</v>
      </c>
      <c r="F319" s="135">
        <v>0</v>
      </c>
      <c r="G319" s="135">
        <v>0</v>
      </c>
      <c r="H319" s="135">
        <v>0</v>
      </c>
      <c r="I319" s="135">
        <v>0</v>
      </c>
      <c r="J319" s="135">
        <v>0</v>
      </c>
      <c r="K319" s="135">
        <v>0</v>
      </c>
      <c r="L319" s="135">
        <v>0</v>
      </c>
      <c r="M319" s="135">
        <v>0</v>
      </c>
      <c r="N319" s="135">
        <v>0</v>
      </c>
      <c r="O319" s="135">
        <v>0</v>
      </c>
      <c r="P319" s="312">
        <v>0</v>
      </c>
      <c r="Q319" s="312"/>
    </row>
    <row r="320" spans="1:126" s="141" customFormat="1" ht="16.5" customHeight="1" x14ac:dyDescent="0.25">
      <c r="A320" s="339"/>
      <c r="B320" s="347"/>
      <c r="C320" s="138" t="s">
        <v>12</v>
      </c>
      <c r="D320" s="139">
        <v>0</v>
      </c>
      <c r="E320" s="140">
        <v>0</v>
      </c>
      <c r="F320" s="139">
        <v>0</v>
      </c>
      <c r="G320" s="139">
        <v>0</v>
      </c>
      <c r="H320" s="139">
        <v>0</v>
      </c>
      <c r="I320" s="139">
        <v>0</v>
      </c>
      <c r="J320" s="139">
        <v>0</v>
      </c>
      <c r="K320" s="139">
        <v>0</v>
      </c>
      <c r="L320" s="139">
        <v>0</v>
      </c>
      <c r="M320" s="139">
        <v>0</v>
      </c>
      <c r="N320" s="139">
        <v>0</v>
      </c>
      <c r="O320" s="139">
        <v>0</v>
      </c>
      <c r="P320" s="312"/>
      <c r="Q320" s="312"/>
    </row>
    <row r="321" spans="1:126" s="141" customFormat="1" ht="16.5" customHeight="1" x14ac:dyDescent="0.25">
      <c r="A321" s="339"/>
      <c r="B321" s="347"/>
      <c r="C321" s="138" t="s">
        <v>13</v>
      </c>
      <c r="D321" s="142">
        <v>1</v>
      </c>
      <c r="E321" s="143">
        <v>5</v>
      </c>
      <c r="F321" s="139">
        <v>0</v>
      </c>
      <c r="G321" s="139">
        <v>0</v>
      </c>
      <c r="H321" s="139">
        <v>0</v>
      </c>
      <c r="I321" s="139">
        <v>0</v>
      </c>
      <c r="J321" s="139">
        <v>0</v>
      </c>
      <c r="K321" s="139">
        <v>0</v>
      </c>
      <c r="L321" s="139">
        <v>0</v>
      </c>
      <c r="M321" s="139">
        <v>0</v>
      </c>
      <c r="N321" s="139">
        <v>0</v>
      </c>
      <c r="O321" s="139">
        <v>0</v>
      </c>
      <c r="P321" s="312"/>
      <c r="Q321" s="312"/>
    </row>
    <row r="322" spans="1:126" s="137" customFormat="1" ht="18.75" customHeight="1" x14ac:dyDescent="0.25">
      <c r="A322" s="339"/>
      <c r="B322" s="347"/>
      <c r="C322" s="134" t="s">
        <v>49</v>
      </c>
      <c r="D322" s="135">
        <v>0</v>
      </c>
      <c r="E322" s="136">
        <v>0</v>
      </c>
      <c r="F322" s="135">
        <v>0</v>
      </c>
      <c r="G322" s="135">
        <v>0</v>
      </c>
      <c r="H322" s="135">
        <v>0</v>
      </c>
      <c r="I322" s="135">
        <v>0</v>
      </c>
      <c r="J322" s="135">
        <v>0</v>
      </c>
      <c r="K322" s="135">
        <v>0</v>
      </c>
      <c r="L322" s="135">
        <v>0</v>
      </c>
      <c r="M322" s="135">
        <v>0</v>
      </c>
      <c r="N322" s="135">
        <v>0</v>
      </c>
      <c r="O322" s="135">
        <v>0</v>
      </c>
      <c r="P322" s="312"/>
      <c r="Q322" s="312"/>
    </row>
    <row r="323" spans="1:126" s="137" customFormat="1" ht="18.75" customHeight="1" x14ac:dyDescent="0.25">
      <c r="A323" s="339"/>
      <c r="B323" s="347"/>
      <c r="C323" s="134" t="s">
        <v>50</v>
      </c>
      <c r="D323" s="135">
        <v>0</v>
      </c>
      <c r="E323" s="136">
        <v>0</v>
      </c>
      <c r="F323" s="135">
        <v>0</v>
      </c>
      <c r="G323" s="135">
        <v>0</v>
      </c>
      <c r="H323" s="135">
        <v>0</v>
      </c>
      <c r="I323" s="135">
        <v>0</v>
      </c>
      <c r="J323" s="135">
        <v>0</v>
      </c>
      <c r="K323" s="135">
        <v>0</v>
      </c>
      <c r="L323" s="135">
        <v>0</v>
      </c>
      <c r="M323" s="135">
        <v>0</v>
      </c>
      <c r="N323" s="135">
        <v>0</v>
      </c>
      <c r="O323" s="135">
        <v>0</v>
      </c>
      <c r="P323" s="312"/>
      <c r="Q323" s="312"/>
    </row>
    <row r="324" spans="1:126" s="18" customFormat="1" ht="44.25" customHeight="1" x14ac:dyDescent="0.25">
      <c r="A324" s="329">
        <v>64</v>
      </c>
      <c r="B324" s="335" t="s">
        <v>64</v>
      </c>
      <c r="C324" s="17" t="s">
        <v>11</v>
      </c>
      <c r="D324" s="33">
        <v>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/>
      <c r="M324" s="33">
        <v>0</v>
      </c>
      <c r="N324" s="33">
        <v>0</v>
      </c>
      <c r="O324" s="33">
        <v>0</v>
      </c>
      <c r="P324" s="309">
        <v>0</v>
      </c>
      <c r="Q324" s="309">
        <v>0</v>
      </c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</row>
    <row r="325" spans="1:126" s="13" customFormat="1" ht="15.75" customHeight="1" x14ac:dyDescent="0.25">
      <c r="A325" s="329"/>
      <c r="B325" s="336"/>
      <c r="C325" s="71" t="s">
        <v>12</v>
      </c>
      <c r="D325" s="34"/>
      <c r="E325" s="64">
        <v>0</v>
      </c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10"/>
      <c r="Q325" s="310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</row>
    <row r="326" spans="1:126" s="13" customFormat="1" ht="15.75" customHeight="1" x14ac:dyDescent="0.25">
      <c r="A326" s="329"/>
      <c r="B326" s="336"/>
      <c r="C326" s="71" t="s">
        <v>13</v>
      </c>
      <c r="D326" s="34">
        <v>0</v>
      </c>
      <c r="E326" s="64">
        <v>0</v>
      </c>
      <c r="F326" s="34"/>
      <c r="G326" s="34"/>
      <c r="H326" s="34"/>
      <c r="I326" s="34"/>
      <c r="J326" s="34">
        <v>0</v>
      </c>
      <c r="K326" s="34">
        <v>0</v>
      </c>
      <c r="L326" s="34"/>
      <c r="M326" s="34">
        <v>0</v>
      </c>
      <c r="N326" s="34">
        <v>0</v>
      </c>
      <c r="O326" s="34">
        <v>0</v>
      </c>
      <c r="P326" s="310"/>
      <c r="Q326" s="310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</row>
    <row r="327" spans="1:126" s="18" customFormat="1" ht="18.75" customHeight="1" x14ac:dyDescent="0.25">
      <c r="A327" s="329"/>
      <c r="B327" s="336"/>
      <c r="C327" s="17" t="s">
        <v>49</v>
      </c>
      <c r="D327" s="33"/>
      <c r="E327" s="33">
        <v>1</v>
      </c>
      <c r="F327" s="33">
        <v>3</v>
      </c>
      <c r="G327" s="33"/>
      <c r="H327" s="33"/>
      <c r="I327" s="33"/>
      <c r="J327" s="33"/>
      <c r="K327" s="33">
        <v>0</v>
      </c>
      <c r="L327" s="33">
        <v>1</v>
      </c>
      <c r="M327" s="33"/>
      <c r="N327" s="33"/>
      <c r="O327" s="33"/>
      <c r="P327" s="310"/>
      <c r="Q327" s="310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</row>
    <row r="328" spans="1:126" s="18" customFormat="1" ht="18.75" customHeight="1" x14ac:dyDescent="0.25">
      <c r="A328" s="329"/>
      <c r="B328" s="337"/>
      <c r="C328" s="17" t="s">
        <v>50</v>
      </c>
      <c r="D328" s="33">
        <v>4</v>
      </c>
      <c r="E328" s="33">
        <v>6</v>
      </c>
      <c r="F328" s="33">
        <v>1</v>
      </c>
      <c r="G328" s="33"/>
      <c r="H328" s="33"/>
      <c r="I328" s="33"/>
      <c r="J328" s="33">
        <v>7</v>
      </c>
      <c r="K328" s="33">
        <v>9</v>
      </c>
      <c r="L328" s="33">
        <v>1</v>
      </c>
      <c r="M328" s="33"/>
      <c r="N328" s="33"/>
      <c r="O328" s="33"/>
      <c r="P328" s="311"/>
      <c r="Q328" s="311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</row>
    <row r="329" spans="1:126" s="18" customFormat="1" ht="45" customHeight="1" x14ac:dyDescent="0.25">
      <c r="A329" s="329">
        <v>65</v>
      </c>
      <c r="B329" s="335" t="s">
        <v>63</v>
      </c>
      <c r="C329" s="17" t="s">
        <v>11</v>
      </c>
      <c r="D329" s="33"/>
      <c r="E329" s="6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09"/>
      <c r="Q329" s="30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</row>
    <row r="330" spans="1:126" s="13" customFormat="1" ht="15" customHeight="1" x14ac:dyDescent="0.25">
      <c r="A330" s="329"/>
      <c r="B330" s="336"/>
      <c r="C330" s="50" t="s">
        <v>12</v>
      </c>
      <c r="D330" s="34"/>
      <c r="E330" s="6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10"/>
      <c r="Q330" s="31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</row>
    <row r="331" spans="1:126" s="13" customFormat="1" ht="15" customHeight="1" x14ac:dyDescent="0.25">
      <c r="A331" s="329"/>
      <c r="B331" s="336"/>
      <c r="C331" s="50" t="s">
        <v>13</v>
      </c>
      <c r="D331" s="34"/>
      <c r="E331" s="6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10"/>
      <c r="Q331" s="310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</row>
    <row r="332" spans="1:126" s="18" customFormat="1" ht="15" customHeight="1" x14ac:dyDescent="0.25">
      <c r="A332" s="329"/>
      <c r="B332" s="336"/>
      <c r="C332" s="17" t="s">
        <v>49</v>
      </c>
      <c r="D332" s="33"/>
      <c r="E332" s="6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10"/>
      <c r="Q332" s="310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</row>
    <row r="333" spans="1:126" s="18" customFormat="1" ht="15" customHeight="1" x14ac:dyDescent="0.25">
      <c r="A333" s="329"/>
      <c r="B333" s="337"/>
      <c r="C333" s="17" t="s">
        <v>50</v>
      </c>
      <c r="D333" s="33"/>
      <c r="E333" s="6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11"/>
      <c r="Q333" s="311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</row>
    <row r="334" spans="1:126" s="18" customFormat="1" ht="44.25" customHeight="1" x14ac:dyDescent="0.25">
      <c r="A334" s="329">
        <v>66</v>
      </c>
      <c r="B334" s="335" t="s">
        <v>110</v>
      </c>
      <c r="C334" s="17" t="s">
        <v>11</v>
      </c>
      <c r="D334" s="33">
        <v>0</v>
      </c>
      <c r="E334" s="63">
        <v>1</v>
      </c>
      <c r="F334" s="33">
        <v>0</v>
      </c>
      <c r="G334" s="33">
        <v>0</v>
      </c>
      <c r="H334" s="33">
        <v>0</v>
      </c>
      <c r="I334" s="33">
        <v>0</v>
      </c>
      <c r="J334" s="33">
        <v>0</v>
      </c>
      <c r="K334" s="33">
        <v>1</v>
      </c>
      <c r="L334" s="33">
        <v>0</v>
      </c>
      <c r="M334" s="33">
        <v>0</v>
      </c>
      <c r="N334" s="33">
        <v>0</v>
      </c>
      <c r="O334" s="33">
        <v>0</v>
      </c>
      <c r="P334" s="309">
        <v>0</v>
      </c>
      <c r="Q334" s="309">
        <v>0</v>
      </c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</row>
    <row r="335" spans="1:126" s="13" customFormat="1" ht="18" customHeight="1" x14ac:dyDescent="0.25">
      <c r="A335" s="329"/>
      <c r="B335" s="336"/>
      <c r="C335" s="71" t="s">
        <v>12</v>
      </c>
      <c r="D335" s="34">
        <v>0</v>
      </c>
      <c r="E335" s="64">
        <v>0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1</v>
      </c>
      <c r="L335" s="34">
        <v>0</v>
      </c>
      <c r="M335" s="34">
        <v>0</v>
      </c>
      <c r="N335" s="34">
        <v>0</v>
      </c>
      <c r="O335" s="34">
        <v>0</v>
      </c>
      <c r="P335" s="310"/>
      <c r="Q335" s="310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</row>
    <row r="336" spans="1:126" s="13" customFormat="1" ht="18" customHeight="1" x14ac:dyDescent="0.25">
      <c r="A336" s="329"/>
      <c r="B336" s="336"/>
      <c r="C336" s="71" t="s">
        <v>13</v>
      </c>
      <c r="D336" s="34">
        <v>0</v>
      </c>
      <c r="E336" s="64">
        <v>1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10"/>
      <c r="Q336" s="310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</row>
    <row r="337" spans="1:126" s="18" customFormat="1" ht="18" customHeight="1" x14ac:dyDescent="0.25">
      <c r="A337" s="329"/>
      <c r="B337" s="336"/>
      <c r="C337" s="17" t="s">
        <v>49</v>
      </c>
      <c r="D337" s="33">
        <v>0</v>
      </c>
      <c r="E337" s="63">
        <v>1</v>
      </c>
      <c r="F337" s="33">
        <v>0</v>
      </c>
      <c r="G337" s="33">
        <v>0</v>
      </c>
      <c r="H337" s="33">
        <v>0</v>
      </c>
      <c r="I337" s="33">
        <v>0</v>
      </c>
      <c r="J337" s="33">
        <v>0</v>
      </c>
      <c r="K337" s="33">
        <v>0</v>
      </c>
      <c r="L337" s="33">
        <v>0</v>
      </c>
      <c r="M337" s="33">
        <v>0</v>
      </c>
      <c r="N337" s="33">
        <v>0</v>
      </c>
      <c r="O337" s="33">
        <v>0</v>
      </c>
      <c r="P337" s="310"/>
      <c r="Q337" s="310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</row>
    <row r="338" spans="1:126" s="18" customFormat="1" ht="18" customHeight="1" x14ac:dyDescent="0.25">
      <c r="A338" s="329"/>
      <c r="B338" s="337"/>
      <c r="C338" s="17" t="s">
        <v>50</v>
      </c>
      <c r="D338" s="33">
        <v>4</v>
      </c>
      <c r="E338" s="63">
        <v>13</v>
      </c>
      <c r="F338" s="33">
        <v>0</v>
      </c>
      <c r="G338" s="33">
        <v>0</v>
      </c>
      <c r="H338" s="33">
        <v>0</v>
      </c>
      <c r="I338" s="33">
        <v>0</v>
      </c>
      <c r="J338" s="33">
        <v>1</v>
      </c>
      <c r="K338" s="33">
        <v>0</v>
      </c>
      <c r="L338" s="33">
        <v>0</v>
      </c>
      <c r="M338" s="33">
        <v>0</v>
      </c>
      <c r="N338" s="33">
        <v>0</v>
      </c>
      <c r="O338" s="33">
        <v>0</v>
      </c>
      <c r="P338" s="311"/>
      <c r="Q338" s="311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</row>
    <row r="339" spans="1:126" s="12" customFormat="1" ht="48" customHeight="1" x14ac:dyDescent="0.25">
      <c r="A339" s="331">
        <v>67</v>
      </c>
      <c r="B339" s="335" t="s">
        <v>61</v>
      </c>
      <c r="C339" s="17" t="s">
        <v>11</v>
      </c>
      <c r="D339" s="33">
        <v>0</v>
      </c>
      <c r="E339" s="33">
        <v>1</v>
      </c>
      <c r="F339" s="33">
        <v>0</v>
      </c>
      <c r="G339" s="33">
        <v>0</v>
      </c>
      <c r="H339" s="33">
        <v>0</v>
      </c>
      <c r="I339" s="33">
        <v>0</v>
      </c>
      <c r="J339" s="33">
        <v>0</v>
      </c>
      <c r="K339" s="33">
        <v>1</v>
      </c>
      <c r="L339" s="33">
        <v>0</v>
      </c>
      <c r="M339" s="33">
        <v>0</v>
      </c>
      <c r="N339" s="33">
        <v>0</v>
      </c>
      <c r="O339" s="33">
        <v>0</v>
      </c>
      <c r="P339" s="309">
        <v>1</v>
      </c>
      <c r="Q339" s="309" t="s">
        <v>153</v>
      </c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</row>
    <row r="340" spans="1:126" s="12" customFormat="1" ht="12.75" customHeight="1" x14ac:dyDescent="0.25">
      <c r="A340" s="332"/>
      <c r="B340" s="336"/>
      <c r="C340" s="71" t="s">
        <v>12</v>
      </c>
      <c r="D340" s="34">
        <v>0</v>
      </c>
      <c r="E340" s="181">
        <v>1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1</v>
      </c>
      <c r="L340" s="34">
        <v>0</v>
      </c>
      <c r="M340" s="34">
        <v>0</v>
      </c>
      <c r="N340" s="34">
        <v>0</v>
      </c>
      <c r="O340" s="34">
        <v>0</v>
      </c>
      <c r="P340" s="310"/>
      <c r="Q340" s="31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</row>
    <row r="341" spans="1:126" s="12" customFormat="1" ht="12.75" customHeight="1" x14ac:dyDescent="0.25">
      <c r="A341" s="332"/>
      <c r="B341" s="336"/>
      <c r="C341" s="71" t="s">
        <v>13</v>
      </c>
      <c r="D341" s="34">
        <v>0</v>
      </c>
      <c r="E341" s="181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10"/>
      <c r="Q341" s="310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</row>
    <row r="342" spans="1:126" s="12" customFormat="1" ht="12.75" customHeight="1" x14ac:dyDescent="0.25">
      <c r="A342" s="332"/>
      <c r="B342" s="336"/>
      <c r="C342" s="17" t="s">
        <v>49</v>
      </c>
      <c r="D342" s="33">
        <v>0</v>
      </c>
      <c r="E342" s="33">
        <v>1</v>
      </c>
      <c r="F342" s="33">
        <v>1</v>
      </c>
      <c r="G342" s="33">
        <v>0</v>
      </c>
      <c r="H342" s="33">
        <v>0</v>
      </c>
      <c r="I342" s="33">
        <v>1</v>
      </c>
      <c r="J342" s="33">
        <v>0</v>
      </c>
      <c r="K342" s="33">
        <v>1</v>
      </c>
      <c r="L342" s="33">
        <v>0</v>
      </c>
      <c r="M342" s="33">
        <v>0</v>
      </c>
      <c r="N342" s="33">
        <v>0</v>
      </c>
      <c r="O342" s="33">
        <v>0</v>
      </c>
      <c r="P342" s="310"/>
      <c r="Q342" s="310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</row>
    <row r="343" spans="1:126" s="12" customFormat="1" ht="12.75" customHeight="1" x14ac:dyDescent="0.25">
      <c r="A343" s="333"/>
      <c r="B343" s="337"/>
      <c r="C343" s="17" t="s">
        <v>50</v>
      </c>
      <c r="D343" s="33">
        <v>0</v>
      </c>
      <c r="E343" s="33">
        <v>0</v>
      </c>
      <c r="F343" s="33">
        <v>0</v>
      </c>
      <c r="G343" s="33">
        <v>0</v>
      </c>
      <c r="H343" s="33">
        <v>0</v>
      </c>
      <c r="I343" s="33">
        <v>0</v>
      </c>
      <c r="J343" s="33">
        <v>0</v>
      </c>
      <c r="K343" s="33">
        <v>0</v>
      </c>
      <c r="L343" s="33">
        <v>0</v>
      </c>
      <c r="M343" s="33">
        <v>0</v>
      </c>
      <c r="N343" s="33">
        <v>0</v>
      </c>
      <c r="O343" s="33">
        <v>0</v>
      </c>
      <c r="P343" s="311"/>
      <c r="Q343" s="311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</row>
    <row r="344" spans="1:126" s="19" customFormat="1" ht="42" customHeight="1" x14ac:dyDescent="0.25">
      <c r="A344" s="329">
        <v>68</v>
      </c>
      <c r="B344" s="335" t="s">
        <v>111</v>
      </c>
      <c r="C344" s="17" t="s">
        <v>11</v>
      </c>
      <c r="D344" s="33"/>
      <c r="E344" s="199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09">
        <v>0</v>
      </c>
      <c r="Q344" s="309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</row>
    <row r="345" spans="1:126" s="12" customFormat="1" ht="17.25" customHeight="1" x14ac:dyDescent="0.25">
      <c r="A345" s="329"/>
      <c r="B345" s="336"/>
      <c r="C345" s="71" t="s">
        <v>12</v>
      </c>
      <c r="D345" s="34"/>
      <c r="E345" s="200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10"/>
      <c r="Q345" s="310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</row>
    <row r="346" spans="1:126" s="12" customFormat="1" ht="17.25" customHeight="1" x14ac:dyDescent="0.25">
      <c r="A346" s="329"/>
      <c r="B346" s="336"/>
      <c r="C346" s="71" t="s">
        <v>13</v>
      </c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10"/>
      <c r="Q346" s="310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</row>
    <row r="347" spans="1:126" s="19" customFormat="1" ht="17.25" customHeight="1" x14ac:dyDescent="0.25">
      <c r="A347" s="329"/>
      <c r="B347" s="336"/>
      <c r="C347" s="17" t="s">
        <v>49</v>
      </c>
      <c r="D347" s="33">
        <v>1</v>
      </c>
      <c r="E347" s="33">
        <v>3</v>
      </c>
      <c r="F347" s="33">
        <v>0</v>
      </c>
      <c r="G347" s="33">
        <v>1</v>
      </c>
      <c r="H347" s="33">
        <v>1</v>
      </c>
      <c r="I347" s="33">
        <v>0</v>
      </c>
      <c r="J347" s="33">
        <v>0</v>
      </c>
      <c r="K347" s="33">
        <v>2</v>
      </c>
      <c r="L347" s="33">
        <v>2</v>
      </c>
      <c r="M347" s="33">
        <v>0</v>
      </c>
      <c r="N347" s="33">
        <v>0</v>
      </c>
      <c r="O347" s="33">
        <v>0</v>
      </c>
      <c r="P347" s="310"/>
      <c r="Q347" s="310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</row>
    <row r="348" spans="1:126" s="19" customFormat="1" ht="17.25" customHeight="1" x14ac:dyDescent="0.25">
      <c r="A348" s="329"/>
      <c r="B348" s="337"/>
      <c r="C348" s="17" t="s">
        <v>50</v>
      </c>
      <c r="D348" s="33">
        <v>0</v>
      </c>
      <c r="E348" s="33">
        <v>0</v>
      </c>
      <c r="F348" s="33">
        <v>0</v>
      </c>
      <c r="G348" s="33">
        <v>0</v>
      </c>
      <c r="H348" s="33">
        <v>0</v>
      </c>
      <c r="I348" s="33">
        <v>0</v>
      </c>
      <c r="J348" s="33">
        <v>0</v>
      </c>
      <c r="K348" s="33">
        <v>0</v>
      </c>
      <c r="L348" s="33">
        <v>0</v>
      </c>
      <c r="M348" s="33">
        <v>0</v>
      </c>
      <c r="N348" s="33">
        <v>0</v>
      </c>
      <c r="O348" s="33">
        <v>0</v>
      </c>
      <c r="P348" s="311"/>
      <c r="Q348" s="311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</row>
    <row r="349" spans="1:126" s="18" customFormat="1" ht="42" customHeight="1" x14ac:dyDescent="0.25">
      <c r="A349" s="329">
        <v>69</v>
      </c>
      <c r="B349" s="335" t="s">
        <v>112</v>
      </c>
      <c r="C349" s="17" t="s">
        <v>11</v>
      </c>
      <c r="D349" s="33">
        <v>1</v>
      </c>
      <c r="E349" s="63">
        <v>1</v>
      </c>
      <c r="F349" s="33">
        <v>0</v>
      </c>
      <c r="G349" s="33">
        <v>0</v>
      </c>
      <c r="H349" s="33">
        <v>0</v>
      </c>
      <c r="I349" s="33">
        <v>0</v>
      </c>
      <c r="J349" s="33">
        <v>0</v>
      </c>
      <c r="K349" s="33">
        <v>2</v>
      </c>
      <c r="L349" s="33">
        <v>2</v>
      </c>
      <c r="M349" s="33">
        <v>0</v>
      </c>
      <c r="N349" s="33">
        <v>0</v>
      </c>
      <c r="O349" s="33">
        <v>0</v>
      </c>
      <c r="P349" s="309">
        <v>0</v>
      </c>
      <c r="Q349" s="309">
        <v>0</v>
      </c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</row>
    <row r="350" spans="1:126" s="13" customFormat="1" ht="17.25" customHeight="1" x14ac:dyDescent="0.25">
      <c r="A350" s="329"/>
      <c r="B350" s="336"/>
      <c r="C350" s="71" t="s">
        <v>12</v>
      </c>
      <c r="D350" s="34">
        <v>0</v>
      </c>
      <c r="E350" s="6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10"/>
      <c r="Q350" s="31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</row>
    <row r="351" spans="1:126" s="13" customFormat="1" ht="17.25" customHeight="1" x14ac:dyDescent="0.25">
      <c r="A351" s="329"/>
      <c r="B351" s="336"/>
      <c r="C351" s="71" t="s">
        <v>13</v>
      </c>
      <c r="D351" s="34">
        <v>1</v>
      </c>
      <c r="E351" s="64">
        <v>1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2</v>
      </c>
      <c r="L351" s="34">
        <v>2</v>
      </c>
      <c r="M351" s="34">
        <v>0</v>
      </c>
      <c r="N351" s="34">
        <v>0</v>
      </c>
      <c r="O351" s="34">
        <v>0</v>
      </c>
      <c r="P351" s="310"/>
      <c r="Q351" s="310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</row>
    <row r="352" spans="1:126" s="18" customFormat="1" ht="17.25" customHeight="1" x14ac:dyDescent="0.25">
      <c r="A352" s="329"/>
      <c r="B352" s="336"/>
      <c r="C352" s="17" t="s">
        <v>49</v>
      </c>
      <c r="D352" s="33">
        <v>0</v>
      </c>
      <c r="E352" s="63">
        <v>0</v>
      </c>
      <c r="F352" s="33">
        <v>0</v>
      </c>
      <c r="G352" s="33">
        <v>1</v>
      </c>
      <c r="H352" s="33">
        <v>1</v>
      </c>
      <c r="I352" s="33">
        <v>0</v>
      </c>
      <c r="J352" s="33">
        <v>0</v>
      </c>
      <c r="K352" s="33">
        <v>0</v>
      </c>
      <c r="L352" s="33">
        <v>0</v>
      </c>
      <c r="M352" s="33">
        <v>0</v>
      </c>
      <c r="N352" s="33">
        <v>0</v>
      </c>
      <c r="O352" s="33">
        <v>0</v>
      </c>
      <c r="P352" s="310"/>
      <c r="Q352" s="310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</row>
    <row r="353" spans="1:126" s="18" customFormat="1" ht="17.25" customHeight="1" x14ac:dyDescent="0.25">
      <c r="A353" s="329"/>
      <c r="B353" s="337"/>
      <c r="C353" s="17" t="s">
        <v>50</v>
      </c>
      <c r="D353" s="33">
        <v>2</v>
      </c>
      <c r="E353" s="63">
        <v>2</v>
      </c>
      <c r="F353" s="33">
        <v>0</v>
      </c>
      <c r="G353" s="33">
        <v>0</v>
      </c>
      <c r="H353" s="33">
        <v>0</v>
      </c>
      <c r="I353" s="33">
        <v>0</v>
      </c>
      <c r="J353" s="33">
        <v>0</v>
      </c>
      <c r="K353" s="33">
        <v>0</v>
      </c>
      <c r="L353" s="33">
        <v>0</v>
      </c>
      <c r="M353" s="33">
        <v>0</v>
      </c>
      <c r="N353" s="33">
        <v>0</v>
      </c>
      <c r="O353" s="33">
        <v>0</v>
      </c>
      <c r="P353" s="311"/>
      <c r="Q353" s="311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</row>
    <row r="354" spans="1:126" s="18" customFormat="1" ht="42" customHeight="1" x14ac:dyDescent="0.25">
      <c r="A354" s="329">
        <v>70</v>
      </c>
      <c r="B354" s="335" t="s">
        <v>112</v>
      </c>
      <c r="C354" s="17" t="s">
        <v>11</v>
      </c>
      <c r="D354" s="33">
        <v>0</v>
      </c>
      <c r="E354" s="63">
        <v>0</v>
      </c>
      <c r="F354" s="33">
        <v>0</v>
      </c>
      <c r="G354" s="33">
        <v>0</v>
      </c>
      <c r="H354" s="33">
        <v>0</v>
      </c>
      <c r="I354" s="33">
        <v>0</v>
      </c>
      <c r="J354" s="33">
        <v>0</v>
      </c>
      <c r="K354" s="33">
        <v>0</v>
      </c>
      <c r="L354" s="33">
        <v>0</v>
      </c>
      <c r="M354" s="33">
        <v>0</v>
      </c>
      <c r="N354" s="33">
        <v>0</v>
      </c>
      <c r="O354" s="33">
        <v>0</v>
      </c>
      <c r="P354" s="309">
        <v>1</v>
      </c>
      <c r="Q354" s="309" t="s">
        <v>153</v>
      </c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</row>
    <row r="355" spans="1:126" s="13" customFormat="1" ht="17.25" customHeight="1" x14ac:dyDescent="0.25">
      <c r="A355" s="329"/>
      <c r="B355" s="336"/>
      <c r="C355" s="71" t="s">
        <v>12</v>
      </c>
      <c r="D355" s="34">
        <v>0</v>
      </c>
      <c r="E355" s="6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10"/>
      <c r="Q355" s="310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</row>
    <row r="356" spans="1:126" s="13" customFormat="1" ht="17.25" customHeight="1" x14ac:dyDescent="0.25">
      <c r="A356" s="329"/>
      <c r="B356" s="336"/>
      <c r="C356" s="71" t="s">
        <v>13</v>
      </c>
      <c r="D356" s="34">
        <v>0</v>
      </c>
      <c r="E356" s="6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10"/>
      <c r="Q356" s="310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</row>
    <row r="357" spans="1:126" s="18" customFormat="1" ht="17.25" customHeight="1" x14ac:dyDescent="0.25">
      <c r="A357" s="329"/>
      <c r="B357" s="336"/>
      <c r="C357" s="17" t="s">
        <v>49</v>
      </c>
      <c r="D357" s="33">
        <v>0</v>
      </c>
      <c r="E357" s="63">
        <v>1</v>
      </c>
      <c r="F357" s="33">
        <v>0</v>
      </c>
      <c r="G357" s="33">
        <v>0</v>
      </c>
      <c r="H357" s="33">
        <v>0</v>
      </c>
      <c r="I357" s="33">
        <v>0</v>
      </c>
      <c r="J357" s="33">
        <v>0</v>
      </c>
      <c r="K357" s="33">
        <v>3</v>
      </c>
      <c r="L357" s="33"/>
      <c r="M357" s="33"/>
      <c r="N357" s="33"/>
      <c r="O357" s="33"/>
      <c r="P357" s="310"/>
      <c r="Q357" s="310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</row>
    <row r="358" spans="1:126" s="18" customFormat="1" ht="17.25" customHeight="1" x14ac:dyDescent="0.25">
      <c r="A358" s="329"/>
      <c r="B358" s="337"/>
      <c r="C358" s="17" t="s">
        <v>50</v>
      </c>
      <c r="D358" s="33">
        <v>1</v>
      </c>
      <c r="E358" s="63">
        <v>5</v>
      </c>
      <c r="F358" s="33">
        <v>0</v>
      </c>
      <c r="G358" s="33">
        <v>0</v>
      </c>
      <c r="H358" s="33">
        <v>0</v>
      </c>
      <c r="I358" s="33">
        <v>0</v>
      </c>
      <c r="J358" s="33">
        <v>2</v>
      </c>
      <c r="K358" s="33">
        <v>4</v>
      </c>
      <c r="L358" s="33"/>
      <c r="M358" s="33"/>
      <c r="N358" s="33"/>
      <c r="O358" s="33"/>
      <c r="P358" s="311"/>
      <c r="Q358" s="311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</row>
    <row r="359" spans="1:126" s="18" customFormat="1" ht="42" customHeight="1" x14ac:dyDescent="0.25">
      <c r="A359" s="331">
        <v>71</v>
      </c>
      <c r="B359" s="335" t="s">
        <v>60</v>
      </c>
      <c r="C359" s="17" t="s">
        <v>11</v>
      </c>
      <c r="D359" s="33">
        <v>0</v>
      </c>
      <c r="E359" s="176">
        <v>0</v>
      </c>
      <c r="F359" s="33">
        <v>0</v>
      </c>
      <c r="G359" s="33">
        <v>0</v>
      </c>
      <c r="H359" s="33">
        <v>0</v>
      </c>
      <c r="I359" s="33">
        <v>0</v>
      </c>
      <c r="J359" s="33">
        <v>3</v>
      </c>
      <c r="K359" s="33">
        <v>7</v>
      </c>
      <c r="L359" s="33"/>
      <c r="M359" s="33">
        <v>0</v>
      </c>
      <c r="N359" s="33">
        <v>0</v>
      </c>
      <c r="O359" s="33">
        <v>0</v>
      </c>
      <c r="P359" s="309">
        <v>2</v>
      </c>
      <c r="Q359" s="309" t="s">
        <v>311</v>
      </c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</row>
    <row r="360" spans="1:126" s="13" customFormat="1" ht="17.25" customHeight="1" x14ac:dyDescent="0.25">
      <c r="A360" s="332"/>
      <c r="B360" s="336"/>
      <c r="C360" s="71" t="s">
        <v>12</v>
      </c>
      <c r="D360" s="34">
        <v>0</v>
      </c>
      <c r="E360" s="177">
        <v>0</v>
      </c>
      <c r="F360" s="34">
        <v>0</v>
      </c>
      <c r="G360" s="34">
        <v>0</v>
      </c>
      <c r="H360" s="34">
        <v>0</v>
      </c>
      <c r="I360" s="34">
        <v>0</v>
      </c>
      <c r="J360" s="34">
        <v>3</v>
      </c>
      <c r="K360" s="34">
        <v>7</v>
      </c>
      <c r="L360" s="34"/>
      <c r="M360" s="34">
        <v>0</v>
      </c>
      <c r="N360" s="34">
        <v>0</v>
      </c>
      <c r="O360" s="34">
        <v>0</v>
      </c>
      <c r="P360" s="310"/>
      <c r="Q360" s="31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</row>
    <row r="361" spans="1:126" s="13" customFormat="1" ht="17.25" customHeight="1" x14ac:dyDescent="0.25">
      <c r="A361" s="332"/>
      <c r="B361" s="336"/>
      <c r="C361" s="71" t="s">
        <v>13</v>
      </c>
      <c r="D361" s="34">
        <v>0</v>
      </c>
      <c r="E361" s="177">
        <v>0</v>
      </c>
      <c r="F361" s="34">
        <v>0</v>
      </c>
      <c r="G361" s="34">
        <v>0</v>
      </c>
      <c r="H361" s="34">
        <v>0</v>
      </c>
      <c r="I361" s="34">
        <v>0</v>
      </c>
      <c r="J361" s="34">
        <v>0</v>
      </c>
      <c r="K361" s="34">
        <v>0</v>
      </c>
      <c r="L361" s="34">
        <v>0</v>
      </c>
      <c r="M361" s="34">
        <v>0</v>
      </c>
      <c r="N361" s="34">
        <v>0</v>
      </c>
      <c r="O361" s="34">
        <v>0</v>
      </c>
      <c r="P361" s="310"/>
      <c r="Q361" s="310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</row>
    <row r="362" spans="1:126" s="18" customFormat="1" ht="17.25" customHeight="1" x14ac:dyDescent="0.25">
      <c r="A362" s="332"/>
      <c r="B362" s="336"/>
      <c r="C362" s="17" t="s">
        <v>49</v>
      </c>
      <c r="D362" s="33">
        <v>0</v>
      </c>
      <c r="E362" s="33">
        <v>0</v>
      </c>
      <c r="F362" s="33">
        <v>0</v>
      </c>
      <c r="G362" s="33">
        <v>0</v>
      </c>
      <c r="H362" s="33">
        <v>0</v>
      </c>
      <c r="I362" s="33">
        <v>0</v>
      </c>
      <c r="J362" s="33"/>
      <c r="K362" s="33"/>
      <c r="L362" s="33">
        <v>4</v>
      </c>
      <c r="M362" s="33">
        <v>0</v>
      </c>
      <c r="N362" s="33">
        <v>0</v>
      </c>
      <c r="O362" s="33">
        <v>0</v>
      </c>
      <c r="P362" s="310"/>
      <c r="Q362" s="310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</row>
    <row r="363" spans="1:126" s="18" customFormat="1" ht="17.25" customHeight="1" x14ac:dyDescent="0.25">
      <c r="A363" s="333"/>
      <c r="B363" s="337"/>
      <c r="C363" s="17" t="s">
        <v>50</v>
      </c>
      <c r="D363" s="33">
        <v>0</v>
      </c>
      <c r="E363" s="33">
        <v>0</v>
      </c>
      <c r="F363" s="33">
        <v>0</v>
      </c>
      <c r="G363" s="33">
        <v>0</v>
      </c>
      <c r="H363" s="33">
        <v>0</v>
      </c>
      <c r="I363" s="33">
        <v>0</v>
      </c>
      <c r="J363" s="33">
        <v>4</v>
      </c>
      <c r="K363" s="33">
        <v>4</v>
      </c>
      <c r="L363" s="33">
        <v>0</v>
      </c>
      <c r="M363" s="33">
        <v>0</v>
      </c>
      <c r="N363" s="33">
        <v>0</v>
      </c>
      <c r="O363" s="33">
        <v>0</v>
      </c>
      <c r="P363" s="311"/>
      <c r="Q363" s="311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</row>
    <row r="364" spans="1:126" s="18" customFormat="1" ht="32.25" customHeight="1" x14ac:dyDescent="0.25">
      <c r="A364" s="329">
        <v>72</v>
      </c>
      <c r="B364" s="335" t="s">
        <v>113</v>
      </c>
      <c r="C364" s="17" t="s">
        <v>11</v>
      </c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09"/>
      <c r="Q364" s="309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</row>
    <row r="365" spans="1:126" s="13" customFormat="1" ht="18.75" customHeight="1" x14ac:dyDescent="0.25">
      <c r="A365" s="329"/>
      <c r="B365" s="336"/>
      <c r="C365" s="71" t="s">
        <v>12</v>
      </c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10"/>
      <c r="Q365" s="310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</row>
    <row r="366" spans="1:126" s="13" customFormat="1" ht="18.75" customHeight="1" x14ac:dyDescent="0.25">
      <c r="A366" s="329"/>
      <c r="B366" s="336"/>
      <c r="C366" s="71" t="s">
        <v>13</v>
      </c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10"/>
      <c r="Q366" s="310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</row>
    <row r="367" spans="1:126" s="18" customFormat="1" ht="17.25" customHeight="1" x14ac:dyDescent="0.25">
      <c r="A367" s="329"/>
      <c r="B367" s="336"/>
      <c r="C367" s="17" t="s">
        <v>49</v>
      </c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10"/>
      <c r="Q367" s="310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</row>
    <row r="368" spans="1:126" s="18" customFormat="1" ht="15" customHeight="1" x14ac:dyDescent="0.25">
      <c r="A368" s="329"/>
      <c r="B368" s="337"/>
      <c r="C368" s="17" t="s">
        <v>50</v>
      </c>
      <c r="D368" s="33">
        <v>3</v>
      </c>
      <c r="E368" s="33">
        <v>4</v>
      </c>
      <c r="F368" s="33"/>
      <c r="G368" s="33"/>
      <c r="H368" s="33"/>
      <c r="I368" s="33"/>
      <c r="J368" s="33"/>
      <c r="K368" s="33"/>
      <c r="L368" s="33">
        <v>1</v>
      </c>
      <c r="M368" s="33"/>
      <c r="N368" s="33"/>
      <c r="O368" s="33"/>
      <c r="P368" s="311"/>
      <c r="Q368" s="311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</row>
    <row r="369" spans="1:126" s="19" customFormat="1" ht="45" customHeight="1" x14ac:dyDescent="0.25">
      <c r="A369" s="329">
        <v>73</v>
      </c>
      <c r="B369" s="335" t="s">
        <v>114</v>
      </c>
      <c r="C369" s="17" t="s">
        <v>11</v>
      </c>
      <c r="D369" s="161"/>
      <c r="E369" s="161">
        <v>1</v>
      </c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309">
        <v>0</v>
      </c>
      <c r="Q369" s="30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</row>
    <row r="370" spans="1:126" s="12" customFormat="1" ht="16.5" customHeight="1" x14ac:dyDescent="0.25">
      <c r="A370" s="329"/>
      <c r="B370" s="336"/>
      <c r="C370" s="71" t="s">
        <v>12</v>
      </c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10"/>
      <c r="Q370" s="31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</row>
    <row r="371" spans="1:126" s="12" customFormat="1" ht="16.5" customHeight="1" x14ac:dyDescent="0.25">
      <c r="A371" s="329"/>
      <c r="B371" s="336"/>
      <c r="C371" s="71" t="s">
        <v>13</v>
      </c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10"/>
      <c r="Q371" s="310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</row>
    <row r="372" spans="1:126" s="19" customFormat="1" ht="16.5" customHeight="1" x14ac:dyDescent="0.25">
      <c r="A372" s="329"/>
      <c r="B372" s="336"/>
      <c r="C372" s="17" t="s">
        <v>49</v>
      </c>
      <c r="D372" s="161">
        <v>0</v>
      </c>
      <c r="E372" s="161">
        <v>2</v>
      </c>
      <c r="F372" s="161">
        <v>2</v>
      </c>
      <c r="G372" s="161">
        <v>0</v>
      </c>
      <c r="H372" s="161">
        <v>0</v>
      </c>
      <c r="I372" s="161">
        <v>0</v>
      </c>
      <c r="J372" s="161">
        <v>0</v>
      </c>
      <c r="K372" s="161">
        <v>0</v>
      </c>
      <c r="L372" s="161">
        <v>1</v>
      </c>
      <c r="M372" s="161">
        <v>0</v>
      </c>
      <c r="N372" s="161">
        <v>0</v>
      </c>
      <c r="O372" s="161">
        <v>0</v>
      </c>
      <c r="P372" s="310"/>
      <c r="Q372" s="310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</row>
    <row r="373" spans="1:126" s="19" customFormat="1" ht="16.5" customHeight="1" x14ac:dyDescent="0.25">
      <c r="A373" s="329"/>
      <c r="B373" s="337"/>
      <c r="C373" s="17" t="s">
        <v>50</v>
      </c>
      <c r="D373" s="161">
        <v>2</v>
      </c>
      <c r="E373" s="161">
        <v>2</v>
      </c>
      <c r="F373" s="161">
        <v>0</v>
      </c>
      <c r="G373" s="161">
        <v>0</v>
      </c>
      <c r="H373" s="161">
        <v>0</v>
      </c>
      <c r="I373" s="161">
        <v>0</v>
      </c>
      <c r="J373" s="161">
        <v>2</v>
      </c>
      <c r="K373" s="161">
        <v>2</v>
      </c>
      <c r="L373" s="161">
        <v>1</v>
      </c>
      <c r="M373" s="161">
        <v>0</v>
      </c>
      <c r="N373" s="161">
        <v>0</v>
      </c>
      <c r="O373" s="161">
        <v>0</v>
      </c>
      <c r="P373" s="311"/>
      <c r="Q373" s="311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</row>
    <row r="374" spans="1:126" s="18" customFormat="1" ht="45" customHeight="1" x14ac:dyDescent="0.25">
      <c r="A374" s="331">
        <v>74</v>
      </c>
      <c r="B374" s="335" t="s">
        <v>59</v>
      </c>
      <c r="C374" s="17" t="s">
        <v>11</v>
      </c>
      <c r="D374" s="33"/>
      <c r="E374" s="33">
        <v>3</v>
      </c>
      <c r="F374" s="33">
        <v>0</v>
      </c>
      <c r="G374" s="33"/>
      <c r="H374" s="33"/>
      <c r="I374" s="33"/>
      <c r="J374" s="33"/>
      <c r="K374" s="33"/>
      <c r="L374" s="33"/>
      <c r="M374" s="33"/>
      <c r="N374" s="33"/>
      <c r="O374" s="33"/>
      <c r="P374" s="309">
        <v>1</v>
      </c>
      <c r="Q374" s="309" t="s">
        <v>153</v>
      </c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</row>
    <row r="375" spans="1:126" s="13" customFormat="1" ht="16.5" customHeight="1" x14ac:dyDescent="0.25">
      <c r="A375" s="332"/>
      <c r="B375" s="336"/>
      <c r="C375" s="71" t="s">
        <v>12</v>
      </c>
      <c r="D375" s="34"/>
      <c r="E375" s="34">
        <v>3</v>
      </c>
      <c r="F375" s="34">
        <v>0</v>
      </c>
      <c r="G375" s="34"/>
      <c r="H375" s="34"/>
      <c r="I375" s="34"/>
      <c r="J375" s="34"/>
      <c r="K375" s="34"/>
      <c r="L375" s="34"/>
      <c r="M375" s="34"/>
      <c r="N375" s="34"/>
      <c r="O375" s="34"/>
      <c r="P375" s="310"/>
      <c r="Q375" s="310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</row>
    <row r="376" spans="1:126" s="13" customFormat="1" ht="16.5" customHeight="1" x14ac:dyDescent="0.25">
      <c r="A376" s="332"/>
      <c r="B376" s="336"/>
      <c r="C376" s="71" t="s">
        <v>13</v>
      </c>
      <c r="D376" s="34"/>
      <c r="E376" s="34"/>
      <c r="F376" s="34">
        <v>0</v>
      </c>
      <c r="G376" s="34"/>
      <c r="H376" s="34"/>
      <c r="I376" s="34"/>
      <c r="J376" s="34"/>
      <c r="K376" s="34"/>
      <c r="L376" s="34"/>
      <c r="M376" s="34"/>
      <c r="N376" s="34"/>
      <c r="O376" s="34"/>
      <c r="P376" s="310"/>
      <c r="Q376" s="310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</row>
    <row r="377" spans="1:126" s="18" customFormat="1" ht="16.5" customHeight="1" x14ac:dyDescent="0.25">
      <c r="A377" s="332"/>
      <c r="B377" s="336"/>
      <c r="C377" s="17" t="s">
        <v>49</v>
      </c>
      <c r="D377" s="33"/>
      <c r="E377" s="33">
        <v>1</v>
      </c>
      <c r="F377" s="33">
        <v>0</v>
      </c>
      <c r="G377" s="33"/>
      <c r="H377" s="33"/>
      <c r="I377" s="33"/>
      <c r="J377" s="33"/>
      <c r="K377" s="33">
        <v>1</v>
      </c>
      <c r="L377" s="33"/>
      <c r="M377" s="33"/>
      <c r="N377" s="33"/>
      <c r="O377" s="33"/>
      <c r="P377" s="310"/>
      <c r="Q377" s="310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</row>
    <row r="378" spans="1:126" s="18" customFormat="1" ht="16.5" customHeight="1" x14ac:dyDescent="0.25">
      <c r="A378" s="333"/>
      <c r="B378" s="337"/>
      <c r="C378" s="17" t="s">
        <v>50</v>
      </c>
      <c r="D378" s="33">
        <v>2</v>
      </c>
      <c r="E378" s="33">
        <v>2</v>
      </c>
      <c r="F378" s="33">
        <v>0</v>
      </c>
      <c r="G378" s="33"/>
      <c r="H378" s="33"/>
      <c r="I378" s="33"/>
      <c r="J378" s="33">
        <v>1</v>
      </c>
      <c r="K378" s="33">
        <v>1</v>
      </c>
      <c r="L378" s="33"/>
      <c r="M378" s="33"/>
      <c r="N378" s="33"/>
      <c r="O378" s="33"/>
      <c r="P378" s="311"/>
      <c r="Q378" s="311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</row>
    <row r="379" spans="1:126" s="19" customFormat="1" ht="45" customHeight="1" x14ac:dyDescent="0.25">
      <c r="A379" s="329">
        <v>75</v>
      </c>
      <c r="B379" s="335" t="s">
        <v>58</v>
      </c>
      <c r="C379" s="17" t="s">
        <v>11</v>
      </c>
      <c r="D379" s="33">
        <v>0</v>
      </c>
      <c r="E379" s="33">
        <v>0</v>
      </c>
      <c r="F379" s="33">
        <v>0</v>
      </c>
      <c r="G379" s="33">
        <v>0</v>
      </c>
      <c r="H379" s="33">
        <v>0</v>
      </c>
      <c r="I379" s="33">
        <v>0</v>
      </c>
      <c r="J379" s="33">
        <v>0</v>
      </c>
      <c r="K379" s="33">
        <v>0</v>
      </c>
      <c r="L379" s="33">
        <v>0</v>
      </c>
      <c r="M379" s="33">
        <v>0</v>
      </c>
      <c r="N379" s="33">
        <v>0</v>
      </c>
      <c r="O379" s="33">
        <v>0</v>
      </c>
      <c r="P379" s="309"/>
      <c r="Q379" s="30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</row>
    <row r="380" spans="1:126" s="12" customFormat="1" ht="16.5" customHeight="1" x14ac:dyDescent="0.25">
      <c r="A380" s="329"/>
      <c r="B380" s="336"/>
      <c r="C380" s="50" t="s">
        <v>12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10"/>
      <c r="Q380" s="31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</row>
    <row r="381" spans="1:126" s="12" customFormat="1" ht="16.5" customHeight="1" x14ac:dyDescent="0.25">
      <c r="A381" s="329"/>
      <c r="B381" s="336"/>
      <c r="C381" s="50" t="s">
        <v>13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10"/>
      <c r="Q381" s="310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</row>
    <row r="382" spans="1:126" s="19" customFormat="1" ht="16.5" customHeight="1" x14ac:dyDescent="0.25">
      <c r="A382" s="329"/>
      <c r="B382" s="336"/>
      <c r="C382" s="17" t="s">
        <v>49</v>
      </c>
      <c r="D382" s="33">
        <v>0</v>
      </c>
      <c r="E382" s="33">
        <v>0</v>
      </c>
      <c r="F382" s="33">
        <v>0</v>
      </c>
      <c r="G382" s="33">
        <v>0</v>
      </c>
      <c r="H382" s="33">
        <v>0</v>
      </c>
      <c r="I382" s="33">
        <v>0</v>
      </c>
      <c r="J382" s="33">
        <v>0</v>
      </c>
      <c r="K382" s="33">
        <v>0</v>
      </c>
      <c r="L382" s="33">
        <v>0</v>
      </c>
      <c r="M382" s="33">
        <v>0</v>
      </c>
      <c r="N382" s="33">
        <v>0</v>
      </c>
      <c r="O382" s="33">
        <v>0</v>
      </c>
      <c r="P382" s="310"/>
      <c r="Q382" s="310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</row>
    <row r="383" spans="1:126" s="19" customFormat="1" ht="16.5" customHeight="1" x14ac:dyDescent="0.25">
      <c r="A383" s="329"/>
      <c r="B383" s="337"/>
      <c r="C383" s="17" t="s">
        <v>50</v>
      </c>
      <c r="D383" s="33">
        <v>0</v>
      </c>
      <c r="E383" s="33">
        <v>0</v>
      </c>
      <c r="F383" s="33">
        <v>0</v>
      </c>
      <c r="G383" s="33">
        <v>0</v>
      </c>
      <c r="H383" s="33">
        <v>0</v>
      </c>
      <c r="I383" s="33">
        <v>0</v>
      </c>
      <c r="J383" s="33">
        <v>0</v>
      </c>
      <c r="K383" s="33">
        <v>0</v>
      </c>
      <c r="L383" s="33">
        <v>0</v>
      </c>
      <c r="M383" s="33">
        <v>0</v>
      </c>
      <c r="N383" s="33">
        <v>0</v>
      </c>
      <c r="O383" s="33">
        <v>0</v>
      </c>
      <c r="P383" s="311"/>
      <c r="Q383" s="311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</row>
    <row r="384" spans="1:126" s="19" customFormat="1" ht="45" customHeight="1" x14ac:dyDescent="0.25">
      <c r="A384" s="329">
        <v>76</v>
      </c>
      <c r="B384" s="335" t="s">
        <v>57</v>
      </c>
      <c r="C384" s="17" t="s">
        <v>11</v>
      </c>
      <c r="D384" s="33">
        <v>0</v>
      </c>
      <c r="E384" s="66">
        <v>0</v>
      </c>
      <c r="F384" s="33">
        <v>0</v>
      </c>
      <c r="G384" s="33">
        <v>0</v>
      </c>
      <c r="H384" s="33">
        <v>0</v>
      </c>
      <c r="I384" s="33">
        <v>0</v>
      </c>
      <c r="J384" s="33">
        <v>0</v>
      </c>
      <c r="K384" s="33"/>
      <c r="L384" s="33">
        <v>0</v>
      </c>
      <c r="M384" s="33">
        <v>0</v>
      </c>
      <c r="N384" s="33">
        <v>0</v>
      </c>
      <c r="O384" s="33">
        <v>0</v>
      </c>
      <c r="P384" s="309">
        <v>0</v>
      </c>
      <c r="Q384" s="309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</row>
    <row r="385" spans="1:126" s="12" customFormat="1" ht="16.5" customHeight="1" x14ac:dyDescent="0.25">
      <c r="A385" s="329"/>
      <c r="B385" s="336"/>
      <c r="C385" s="71" t="s">
        <v>12</v>
      </c>
      <c r="D385" s="34">
        <v>0</v>
      </c>
      <c r="E385" s="67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/>
      <c r="L385" s="34">
        <v>0</v>
      </c>
      <c r="M385" s="34">
        <v>0</v>
      </c>
      <c r="N385" s="34">
        <v>0</v>
      </c>
      <c r="O385" s="34">
        <v>0</v>
      </c>
      <c r="P385" s="310"/>
      <c r="Q385" s="310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  <c r="AC385" s="79"/>
      <c r="AD385" s="79"/>
      <c r="AE385" s="79"/>
      <c r="AF385" s="79"/>
      <c r="AG385" s="79"/>
      <c r="AH385" s="79"/>
      <c r="AI385" s="79"/>
      <c r="AJ385" s="79"/>
      <c r="AK385" s="79"/>
      <c r="AL385" s="79"/>
      <c r="AM385" s="79"/>
      <c r="AN385" s="79"/>
      <c r="AO385" s="79"/>
      <c r="AP385" s="79"/>
      <c r="AQ385" s="79"/>
      <c r="AR385" s="79"/>
      <c r="AS385" s="79"/>
      <c r="AT385" s="79"/>
      <c r="AU385" s="79"/>
      <c r="AV385" s="79"/>
      <c r="AW385" s="79"/>
      <c r="AX385" s="79"/>
      <c r="AY385" s="79"/>
      <c r="AZ385" s="79"/>
      <c r="BA385" s="79"/>
      <c r="BB385" s="79"/>
      <c r="BC385" s="79"/>
      <c r="BD385" s="79"/>
      <c r="BE385" s="79"/>
      <c r="BF385" s="79"/>
      <c r="BG385" s="79"/>
      <c r="BH385" s="79"/>
      <c r="BI385" s="79"/>
      <c r="BJ385" s="79"/>
      <c r="BK385" s="79"/>
      <c r="BL385" s="79"/>
      <c r="BM385" s="79"/>
      <c r="BN385" s="79"/>
      <c r="BO385" s="79"/>
      <c r="BP385" s="79"/>
      <c r="BQ385" s="79"/>
      <c r="BR385" s="79"/>
      <c r="BS385" s="79"/>
      <c r="BT385" s="79"/>
      <c r="BU385" s="79"/>
      <c r="BV385" s="79"/>
      <c r="BW385" s="79"/>
      <c r="BX385" s="79"/>
      <c r="BY385" s="79"/>
      <c r="BZ385" s="79"/>
      <c r="CA385" s="79"/>
      <c r="CB385" s="79"/>
      <c r="CC385" s="79"/>
      <c r="CD385" s="79"/>
      <c r="CE385" s="79"/>
      <c r="CF385" s="79"/>
      <c r="CG385" s="79"/>
      <c r="CH385" s="79"/>
      <c r="CI385" s="79"/>
      <c r="CJ385" s="79"/>
      <c r="CK385" s="79"/>
      <c r="CL385" s="79"/>
      <c r="CM385" s="79"/>
      <c r="CN385" s="79"/>
      <c r="CO385" s="79"/>
      <c r="CP385" s="79"/>
      <c r="CQ385" s="79"/>
      <c r="CR385" s="79"/>
      <c r="CS385" s="79"/>
      <c r="CT385" s="79"/>
      <c r="CU385" s="79"/>
      <c r="CV385" s="79"/>
      <c r="CW385" s="79"/>
      <c r="CX385" s="79"/>
      <c r="CY385" s="79"/>
      <c r="CZ385" s="79"/>
      <c r="DA385" s="79"/>
      <c r="DB385" s="79"/>
      <c r="DC385" s="79"/>
      <c r="DD385" s="79"/>
      <c r="DE385" s="79"/>
      <c r="DF385" s="79"/>
      <c r="DG385" s="79"/>
      <c r="DH385" s="79"/>
      <c r="DI385" s="79"/>
      <c r="DJ385" s="79"/>
      <c r="DK385" s="79"/>
      <c r="DL385" s="79"/>
      <c r="DM385" s="79"/>
      <c r="DN385" s="79"/>
      <c r="DO385" s="79"/>
      <c r="DP385" s="79"/>
      <c r="DQ385" s="79"/>
      <c r="DR385" s="79"/>
      <c r="DS385" s="79"/>
      <c r="DT385" s="79"/>
      <c r="DU385" s="79"/>
      <c r="DV385" s="79"/>
    </row>
    <row r="386" spans="1:126" s="12" customFormat="1" ht="16.5" customHeight="1" x14ac:dyDescent="0.25">
      <c r="A386" s="329"/>
      <c r="B386" s="336"/>
      <c r="C386" s="71" t="s">
        <v>13</v>
      </c>
      <c r="D386" s="34">
        <v>0</v>
      </c>
      <c r="E386" s="67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/>
      <c r="L386" s="34">
        <v>0</v>
      </c>
      <c r="M386" s="34">
        <v>0</v>
      </c>
      <c r="N386" s="34">
        <v>0</v>
      </c>
      <c r="O386" s="34">
        <v>0</v>
      </c>
      <c r="P386" s="310"/>
      <c r="Q386" s="310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  <c r="AC386" s="79"/>
      <c r="AD386" s="79"/>
      <c r="AE386" s="79"/>
      <c r="AF386" s="79"/>
      <c r="AG386" s="79"/>
      <c r="AH386" s="79"/>
      <c r="AI386" s="79"/>
      <c r="AJ386" s="79"/>
      <c r="AK386" s="79"/>
      <c r="AL386" s="79"/>
      <c r="AM386" s="79"/>
      <c r="AN386" s="79"/>
      <c r="AO386" s="79"/>
      <c r="AP386" s="79"/>
      <c r="AQ386" s="79"/>
      <c r="AR386" s="79"/>
      <c r="AS386" s="79"/>
      <c r="AT386" s="79"/>
      <c r="AU386" s="79"/>
      <c r="AV386" s="79"/>
      <c r="AW386" s="79"/>
      <c r="AX386" s="79"/>
      <c r="AY386" s="79"/>
      <c r="AZ386" s="79"/>
      <c r="BA386" s="79"/>
      <c r="BB386" s="79"/>
      <c r="BC386" s="79"/>
      <c r="BD386" s="79"/>
      <c r="BE386" s="79"/>
      <c r="BF386" s="79"/>
      <c r="BG386" s="79"/>
      <c r="BH386" s="79"/>
      <c r="BI386" s="79"/>
      <c r="BJ386" s="79"/>
      <c r="BK386" s="79"/>
      <c r="BL386" s="79"/>
      <c r="BM386" s="79"/>
      <c r="BN386" s="79"/>
      <c r="BO386" s="79"/>
      <c r="BP386" s="79"/>
      <c r="BQ386" s="79"/>
      <c r="BR386" s="79"/>
      <c r="BS386" s="79"/>
      <c r="BT386" s="79"/>
      <c r="BU386" s="79"/>
      <c r="BV386" s="79"/>
      <c r="BW386" s="79"/>
      <c r="BX386" s="79"/>
      <c r="BY386" s="79"/>
      <c r="BZ386" s="79"/>
      <c r="CA386" s="79"/>
      <c r="CB386" s="79"/>
      <c r="CC386" s="79"/>
      <c r="CD386" s="79"/>
      <c r="CE386" s="79"/>
      <c r="CF386" s="79"/>
      <c r="CG386" s="79"/>
      <c r="CH386" s="79"/>
      <c r="CI386" s="79"/>
      <c r="CJ386" s="79"/>
      <c r="CK386" s="79"/>
      <c r="CL386" s="79"/>
      <c r="CM386" s="79"/>
      <c r="CN386" s="79"/>
      <c r="CO386" s="79"/>
      <c r="CP386" s="79"/>
      <c r="CQ386" s="79"/>
      <c r="CR386" s="79"/>
      <c r="CS386" s="79"/>
      <c r="CT386" s="79"/>
      <c r="CU386" s="79"/>
      <c r="CV386" s="79"/>
      <c r="CW386" s="79"/>
      <c r="CX386" s="79"/>
      <c r="CY386" s="79"/>
      <c r="CZ386" s="79"/>
      <c r="DA386" s="79"/>
      <c r="DB386" s="79"/>
      <c r="DC386" s="79"/>
      <c r="DD386" s="79"/>
      <c r="DE386" s="79"/>
      <c r="DF386" s="79"/>
      <c r="DG386" s="79"/>
      <c r="DH386" s="79"/>
      <c r="DI386" s="79"/>
      <c r="DJ386" s="79"/>
      <c r="DK386" s="79"/>
      <c r="DL386" s="79"/>
      <c r="DM386" s="79"/>
      <c r="DN386" s="79"/>
      <c r="DO386" s="79"/>
      <c r="DP386" s="79"/>
      <c r="DQ386" s="79"/>
      <c r="DR386" s="79"/>
      <c r="DS386" s="79"/>
      <c r="DT386" s="79"/>
      <c r="DU386" s="79"/>
      <c r="DV386" s="79"/>
    </row>
    <row r="387" spans="1:126" s="19" customFormat="1" ht="16.5" customHeight="1" x14ac:dyDescent="0.25">
      <c r="A387" s="329"/>
      <c r="B387" s="336"/>
      <c r="C387" s="17" t="s">
        <v>49</v>
      </c>
      <c r="D387" s="33">
        <v>0</v>
      </c>
      <c r="E387" s="66">
        <v>0</v>
      </c>
      <c r="F387" s="33">
        <v>0</v>
      </c>
      <c r="G387" s="33">
        <v>0</v>
      </c>
      <c r="H387" s="33">
        <v>0</v>
      </c>
      <c r="I387" s="33">
        <v>0</v>
      </c>
      <c r="J387" s="33">
        <v>0</v>
      </c>
      <c r="K387" s="33">
        <v>0</v>
      </c>
      <c r="L387" s="33">
        <v>0</v>
      </c>
      <c r="M387" s="33">
        <v>0</v>
      </c>
      <c r="N387" s="33">
        <v>0</v>
      </c>
      <c r="O387" s="33">
        <v>0</v>
      </c>
      <c r="P387" s="310"/>
      <c r="Q387" s="310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</row>
    <row r="388" spans="1:126" s="19" customFormat="1" ht="16.5" customHeight="1" x14ac:dyDescent="0.25">
      <c r="A388" s="329"/>
      <c r="B388" s="337"/>
      <c r="C388" s="17" t="s">
        <v>50</v>
      </c>
      <c r="D388" s="33">
        <v>0</v>
      </c>
      <c r="E388" s="66">
        <v>0</v>
      </c>
      <c r="F388" s="33">
        <v>0</v>
      </c>
      <c r="G388" s="33">
        <v>0</v>
      </c>
      <c r="H388" s="33">
        <v>0</v>
      </c>
      <c r="I388" s="33">
        <v>0</v>
      </c>
      <c r="J388" s="33">
        <v>1</v>
      </c>
      <c r="K388" s="33">
        <v>2</v>
      </c>
      <c r="L388" s="33">
        <v>0</v>
      </c>
      <c r="M388" s="33">
        <v>0</v>
      </c>
      <c r="N388" s="33">
        <v>0</v>
      </c>
      <c r="O388" s="33">
        <v>0</v>
      </c>
      <c r="P388" s="311"/>
      <c r="Q388" s="311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</row>
    <row r="389" spans="1:126" s="19" customFormat="1" ht="45" customHeight="1" x14ac:dyDescent="0.25">
      <c r="A389" s="329">
        <v>77</v>
      </c>
      <c r="B389" s="335" t="s">
        <v>18</v>
      </c>
      <c r="C389" s="17" t="s">
        <v>11</v>
      </c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309"/>
      <c r="Q389" s="30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</row>
    <row r="390" spans="1:126" s="12" customFormat="1" ht="16.5" customHeight="1" x14ac:dyDescent="0.25">
      <c r="A390" s="329"/>
      <c r="B390" s="336"/>
      <c r="C390" s="71" t="s">
        <v>12</v>
      </c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10"/>
      <c r="Q390" s="31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</row>
    <row r="391" spans="1:126" s="12" customFormat="1" ht="16.5" customHeight="1" x14ac:dyDescent="0.25">
      <c r="A391" s="329"/>
      <c r="B391" s="336"/>
      <c r="C391" s="71" t="s">
        <v>13</v>
      </c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10"/>
      <c r="Q391" s="310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</row>
    <row r="392" spans="1:126" s="19" customFormat="1" ht="16.5" customHeight="1" x14ac:dyDescent="0.25">
      <c r="A392" s="329"/>
      <c r="B392" s="336"/>
      <c r="C392" s="17" t="s">
        <v>49</v>
      </c>
      <c r="D392" s="33"/>
      <c r="E392" s="33">
        <v>3</v>
      </c>
      <c r="F392" s="33">
        <v>1</v>
      </c>
      <c r="G392" s="33"/>
      <c r="H392" s="33"/>
      <c r="I392" s="33"/>
      <c r="J392" s="33"/>
      <c r="K392" s="33"/>
      <c r="L392" s="33"/>
      <c r="M392" s="33"/>
      <c r="N392" s="33"/>
      <c r="O392" s="33"/>
      <c r="P392" s="310"/>
      <c r="Q392" s="310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</row>
    <row r="393" spans="1:126" s="19" customFormat="1" ht="16.5" customHeight="1" x14ac:dyDescent="0.25">
      <c r="A393" s="329"/>
      <c r="B393" s="337"/>
      <c r="C393" s="17" t="s">
        <v>50</v>
      </c>
      <c r="D393" s="33">
        <v>5</v>
      </c>
      <c r="E393" s="33">
        <v>3</v>
      </c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11"/>
      <c r="Q393" s="311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</row>
    <row r="394" spans="1:126" s="19" customFormat="1" ht="45.75" customHeight="1" x14ac:dyDescent="0.25">
      <c r="A394" s="329">
        <v>78</v>
      </c>
      <c r="B394" s="335" t="s">
        <v>32</v>
      </c>
      <c r="C394" s="17" t="s">
        <v>11</v>
      </c>
      <c r="D394" s="33">
        <v>0</v>
      </c>
      <c r="E394" s="33">
        <v>0</v>
      </c>
      <c r="F394" s="33">
        <v>0</v>
      </c>
      <c r="G394" s="33">
        <v>0</v>
      </c>
      <c r="H394" s="33">
        <v>0</v>
      </c>
      <c r="I394" s="33">
        <v>0</v>
      </c>
      <c r="J394" s="33">
        <v>0</v>
      </c>
      <c r="K394" s="33">
        <v>0</v>
      </c>
      <c r="L394" s="33">
        <v>0</v>
      </c>
      <c r="M394" s="33">
        <v>0</v>
      </c>
      <c r="N394" s="33">
        <v>0</v>
      </c>
      <c r="O394" s="33">
        <v>0</v>
      </c>
      <c r="P394" s="309">
        <v>0</v>
      </c>
      <c r="Q394" s="309">
        <v>0</v>
      </c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</row>
    <row r="395" spans="1:126" s="12" customFormat="1" ht="20.25" customHeight="1" x14ac:dyDescent="0.25">
      <c r="A395" s="329"/>
      <c r="B395" s="336"/>
      <c r="C395" s="50" t="s">
        <v>12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10"/>
      <c r="Q395" s="310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</row>
    <row r="396" spans="1:126" s="12" customFormat="1" ht="20.25" customHeight="1" x14ac:dyDescent="0.25">
      <c r="A396" s="329"/>
      <c r="B396" s="336"/>
      <c r="C396" s="50" t="s">
        <v>13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10"/>
      <c r="Q396" s="310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</row>
    <row r="397" spans="1:126" s="19" customFormat="1" ht="20.25" customHeight="1" x14ac:dyDescent="0.25">
      <c r="A397" s="329"/>
      <c r="B397" s="336"/>
      <c r="C397" s="17" t="s">
        <v>49</v>
      </c>
      <c r="D397" s="33">
        <v>0</v>
      </c>
      <c r="E397" s="33">
        <v>0</v>
      </c>
      <c r="F397" s="33">
        <v>0</v>
      </c>
      <c r="G397" s="33">
        <v>0</v>
      </c>
      <c r="H397" s="33">
        <v>0</v>
      </c>
      <c r="I397" s="33">
        <v>0</v>
      </c>
      <c r="J397" s="33">
        <v>0</v>
      </c>
      <c r="K397" s="33">
        <v>0</v>
      </c>
      <c r="L397" s="33">
        <v>0</v>
      </c>
      <c r="M397" s="33">
        <v>0</v>
      </c>
      <c r="N397" s="33">
        <v>0</v>
      </c>
      <c r="O397" s="33">
        <v>0</v>
      </c>
      <c r="P397" s="310"/>
      <c r="Q397" s="310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</row>
    <row r="398" spans="1:126" s="18" customFormat="1" ht="20.25" customHeight="1" x14ac:dyDescent="0.25">
      <c r="A398" s="329"/>
      <c r="B398" s="337"/>
      <c r="C398" s="17" t="s">
        <v>50</v>
      </c>
      <c r="D398" s="33">
        <v>0</v>
      </c>
      <c r="E398" s="33">
        <v>0</v>
      </c>
      <c r="F398" s="33">
        <v>0</v>
      </c>
      <c r="G398" s="33">
        <v>0</v>
      </c>
      <c r="H398" s="33">
        <v>0</v>
      </c>
      <c r="I398" s="33">
        <v>0</v>
      </c>
      <c r="J398" s="33">
        <v>0</v>
      </c>
      <c r="K398" s="33">
        <v>0</v>
      </c>
      <c r="L398" s="33">
        <v>0</v>
      </c>
      <c r="M398" s="33">
        <v>0</v>
      </c>
      <c r="N398" s="33">
        <v>0</v>
      </c>
      <c r="O398" s="33">
        <v>0</v>
      </c>
      <c r="P398" s="311"/>
      <c r="Q398" s="311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</row>
    <row r="399" spans="1:126" s="18" customFormat="1" ht="45.75" customHeight="1" x14ac:dyDescent="0.25">
      <c r="A399" s="331">
        <v>79</v>
      </c>
      <c r="B399" s="335" t="s">
        <v>33</v>
      </c>
      <c r="C399" s="17" t="s">
        <v>11</v>
      </c>
      <c r="D399" s="33">
        <v>0</v>
      </c>
      <c r="E399" s="33">
        <v>0</v>
      </c>
      <c r="F399" s="33">
        <v>0</v>
      </c>
      <c r="G399" s="33">
        <v>0</v>
      </c>
      <c r="H399" s="33">
        <v>0</v>
      </c>
      <c r="I399" s="33">
        <v>0</v>
      </c>
      <c r="J399" s="33">
        <v>0</v>
      </c>
      <c r="K399" s="33">
        <v>0</v>
      </c>
      <c r="L399" s="33">
        <v>0</v>
      </c>
      <c r="M399" s="33">
        <v>0</v>
      </c>
      <c r="N399" s="33">
        <v>0</v>
      </c>
      <c r="O399" s="33">
        <v>0</v>
      </c>
      <c r="P399" s="309"/>
      <c r="Q399" s="30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</row>
    <row r="400" spans="1:126" s="13" customFormat="1" ht="20.25" customHeight="1" x14ac:dyDescent="0.25">
      <c r="A400" s="332"/>
      <c r="B400" s="336"/>
      <c r="C400" s="71" t="s">
        <v>12</v>
      </c>
      <c r="D400" s="34">
        <v>0</v>
      </c>
      <c r="E400" s="34">
        <v>0</v>
      </c>
      <c r="F400" s="34">
        <v>0</v>
      </c>
      <c r="G400" s="34">
        <v>0</v>
      </c>
      <c r="H400" s="34">
        <v>0</v>
      </c>
      <c r="I400" s="34">
        <v>0</v>
      </c>
      <c r="J400" s="33">
        <v>0</v>
      </c>
      <c r="K400" s="33">
        <v>0</v>
      </c>
      <c r="L400" s="33">
        <v>0</v>
      </c>
      <c r="M400" s="33">
        <v>0</v>
      </c>
      <c r="N400" s="33">
        <v>0</v>
      </c>
      <c r="O400" s="33">
        <v>0</v>
      </c>
      <c r="P400" s="310"/>
      <c r="Q400" s="310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  <c r="AF400" s="79"/>
      <c r="AG400" s="79"/>
      <c r="AH400" s="79"/>
      <c r="AI400" s="79"/>
      <c r="AJ400" s="79"/>
      <c r="AK400" s="79"/>
      <c r="AL400" s="79"/>
      <c r="AM400" s="79"/>
      <c r="AN400" s="79"/>
      <c r="AO400" s="79"/>
      <c r="AP400" s="79"/>
      <c r="AQ400" s="79"/>
      <c r="AR400" s="79"/>
      <c r="AS400" s="79"/>
      <c r="AT400" s="79"/>
      <c r="AU400" s="79"/>
      <c r="AV400" s="79"/>
      <c r="AW400" s="79"/>
      <c r="AX400" s="79"/>
      <c r="AY400" s="79"/>
      <c r="AZ400" s="79"/>
      <c r="BA400" s="79"/>
      <c r="BB400" s="79"/>
      <c r="BC400" s="79"/>
      <c r="BD400" s="79"/>
      <c r="BE400" s="79"/>
      <c r="BF400" s="79"/>
      <c r="BG400" s="79"/>
      <c r="BH400" s="79"/>
      <c r="BI400" s="79"/>
      <c r="BJ400" s="79"/>
      <c r="BK400" s="79"/>
      <c r="BL400" s="79"/>
      <c r="BM400" s="79"/>
      <c r="BN400" s="79"/>
      <c r="BO400" s="79"/>
      <c r="BP400" s="79"/>
      <c r="BQ400" s="79"/>
      <c r="BR400" s="79"/>
      <c r="BS400" s="79"/>
      <c r="BT400" s="79"/>
      <c r="BU400" s="79"/>
      <c r="BV400" s="79"/>
      <c r="BW400" s="79"/>
      <c r="BX400" s="79"/>
      <c r="BY400" s="79"/>
      <c r="BZ400" s="79"/>
      <c r="CA400" s="79"/>
      <c r="CB400" s="79"/>
      <c r="CC400" s="79"/>
      <c r="CD400" s="79"/>
      <c r="CE400" s="79"/>
      <c r="CF400" s="79"/>
      <c r="CG400" s="79"/>
      <c r="CH400" s="79"/>
      <c r="CI400" s="79"/>
      <c r="CJ400" s="79"/>
      <c r="CK400" s="79"/>
      <c r="CL400" s="79"/>
      <c r="CM400" s="79"/>
      <c r="CN400" s="79"/>
      <c r="CO400" s="79"/>
      <c r="CP400" s="79"/>
      <c r="CQ400" s="79"/>
      <c r="CR400" s="79"/>
      <c r="CS400" s="79"/>
      <c r="CT400" s="79"/>
      <c r="CU400" s="79"/>
      <c r="CV400" s="79"/>
      <c r="CW400" s="79"/>
      <c r="CX400" s="79"/>
      <c r="CY400" s="79"/>
      <c r="CZ400" s="79"/>
      <c r="DA400" s="79"/>
      <c r="DB400" s="79"/>
      <c r="DC400" s="79"/>
      <c r="DD400" s="79"/>
      <c r="DE400" s="79"/>
      <c r="DF400" s="79"/>
      <c r="DG400" s="79"/>
      <c r="DH400" s="79"/>
      <c r="DI400" s="79"/>
      <c r="DJ400" s="79"/>
      <c r="DK400" s="79"/>
      <c r="DL400" s="79"/>
      <c r="DM400" s="79"/>
      <c r="DN400" s="79"/>
      <c r="DO400" s="79"/>
      <c r="DP400" s="79"/>
      <c r="DQ400" s="79"/>
      <c r="DR400" s="79"/>
      <c r="DS400" s="79"/>
      <c r="DT400" s="79"/>
      <c r="DU400" s="79"/>
      <c r="DV400" s="79"/>
    </row>
    <row r="401" spans="1:126" s="13" customFormat="1" ht="20.25" customHeight="1" x14ac:dyDescent="0.25">
      <c r="A401" s="332"/>
      <c r="B401" s="336"/>
      <c r="C401" s="71" t="s">
        <v>13</v>
      </c>
      <c r="D401" s="34">
        <v>0</v>
      </c>
      <c r="E401" s="34">
        <v>0</v>
      </c>
      <c r="F401" s="34">
        <v>0</v>
      </c>
      <c r="G401" s="34">
        <v>0</v>
      </c>
      <c r="H401" s="34">
        <v>0</v>
      </c>
      <c r="I401" s="34">
        <v>0</v>
      </c>
      <c r="J401" s="33">
        <v>0</v>
      </c>
      <c r="K401" s="33">
        <v>0</v>
      </c>
      <c r="L401" s="33">
        <v>0</v>
      </c>
      <c r="M401" s="33">
        <v>0</v>
      </c>
      <c r="N401" s="33">
        <v>0</v>
      </c>
      <c r="O401" s="33">
        <v>0</v>
      </c>
      <c r="P401" s="310"/>
      <c r="Q401" s="310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  <c r="AF401" s="79"/>
      <c r="AG401" s="79"/>
      <c r="AH401" s="79"/>
      <c r="AI401" s="79"/>
      <c r="AJ401" s="79"/>
      <c r="AK401" s="79"/>
      <c r="AL401" s="79"/>
      <c r="AM401" s="79"/>
      <c r="AN401" s="79"/>
      <c r="AO401" s="79"/>
      <c r="AP401" s="79"/>
      <c r="AQ401" s="79"/>
      <c r="AR401" s="79"/>
      <c r="AS401" s="79"/>
      <c r="AT401" s="79"/>
      <c r="AU401" s="79"/>
      <c r="AV401" s="79"/>
      <c r="AW401" s="79"/>
      <c r="AX401" s="79"/>
      <c r="AY401" s="79"/>
      <c r="AZ401" s="79"/>
      <c r="BA401" s="79"/>
      <c r="BB401" s="79"/>
      <c r="BC401" s="79"/>
      <c r="BD401" s="79"/>
      <c r="BE401" s="79"/>
      <c r="BF401" s="79"/>
      <c r="BG401" s="79"/>
      <c r="BH401" s="79"/>
      <c r="BI401" s="79"/>
      <c r="BJ401" s="79"/>
      <c r="BK401" s="79"/>
      <c r="BL401" s="79"/>
      <c r="BM401" s="79"/>
      <c r="BN401" s="79"/>
      <c r="BO401" s="79"/>
      <c r="BP401" s="79"/>
      <c r="BQ401" s="79"/>
      <c r="BR401" s="79"/>
      <c r="BS401" s="79"/>
      <c r="BT401" s="79"/>
      <c r="BU401" s="79"/>
      <c r="BV401" s="79"/>
      <c r="BW401" s="79"/>
      <c r="BX401" s="79"/>
      <c r="BY401" s="79"/>
      <c r="BZ401" s="79"/>
      <c r="CA401" s="79"/>
      <c r="CB401" s="79"/>
      <c r="CC401" s="79"/>
      <c r="CD401" s="79"/>
      <c r="CE401" s="79"/>
      <c r="CF401" s="79"/>
      <c r="CG401" s="79"/>
      <c r="CH401" s="79"/>
      <c r="CI401" s="79"/>
      <c r="CJ401" s="79"/>
      <c r="CK401" s="79"/>
      <c r="CL401" s="79"/>
      <c r="CM401" s="79"/>
      <c r="CN401" s="79"/>
      <c r="CO401" s="79"/>
      <c r="CP401" s="79"/>
      <c r="CQ401" s="79"/>
      <c r="CR401" s="79"/>
      <c r="CS401" s="79"/>
      <c r="CT401" s="79"/>
      <c r="CU401" s="79"/>
      <c r="CV401" s="79"/>
      <c r="CW401" s="79"/>
      <c r="CX401" s="79"/>
      <c r="CY401" s="79"/>
      <c r="CZ401" s="79"/>
      <c r="DA401" s="79"/>
      <c r="DB401" s="79"/>
      <c r="DC401" s="79"/>
      <c r="DD401" s="79"/>
      <c r="DE401" s="79"/>
      <c r="DF401" s="79"/>
      <c r="DG401" s="79"/>
      <c r="DH401" s="79"/>
      <c r="DI401" s="79"/>
      <c r="DJ401" s="79"/>
      <c r="DK401" s="79"/>
      <c r="DL401" s="79"/>
      <c r="DM401" s="79"/>
      <c r="DN401" s="79"/>
      <c r="DO401" s="79"/>
      <c r="DP401" s="79"/>
      <c r="DQ401" s="79"/>
      <c r="DR401" s="79"/>
      <c r="DS401" s="79"/>
      <c r="DT401" s="79"/>
      <c r="DU401" s="79"/>
      <c r="DV401" s="79"/>
    </row>
    <row r="402" spans="1:126" s="18" customFormat="1" ht="20.25" customHeight="1" x14ac:dyDescent="0.25">
      <c r="A402" s="332"/>
      <c r="B402" s="336"/>
      <c r="C402" s="17" t="s">
        <v>49</v>
      </c>
      <c r="D402" s="33"/>
      <c r="E402" s="33">
        <v>7</v>
      </c>
      <c r="F402" s="33">
        <v>6</v>
      </c>
      <c r="G402" s="33">
        <v>16</v>
      </c>
      <c r="H402" s="33">
        <v>29</v>
      </c>
      <c r="I402" s="33">
        <v>3</v>
      </c>
      <c r="J402" s="33">
        <v>0</v>
      </c>
      <c r="K402" s="33">
        <v>0</v>
      </c>
      <c r="L402" s="33">
        <v>0</v>
      </c>
      <c r="M402" s="33">
        <v>0</v>
      </c>
      <c r="N402" s="33">
        <v>0</v>
      </c>
      <c r="O402" s="33">
        <v>0</v>
      </c>
      <c r="P402" s="310"/>
      <c r="Q402" s="310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</row>
    <row r="403" spans="1:126" s="18" customFormat="1" ht="20.25" customHeight="1" x14ac:dyDescent="0.25">
      <c r="A403" s="333"/>
      <c r="B403" s="337"/>
      <c r="C403" s="17" t="s">
        <v>50</v>
      </c>
      <c r="D403" s="33">
        <v>6</v>
      </c>
      <c r="E403" s="33">
        <v>9</v>
      </c>
      <c r="F403" s="33">
        <v>0</v>
      </c>
      <c r="G403" s="33">
        <v>0</v>
      </c>
      <c r="H403" s="33">
        <v>0</v>
      </c>
      <c r="I403" s="33">
        <v>0</v>
      </c>
      <c r="J403" s="33">
        <v>0</v>
      </c>
      <c r="K403" s="33">
        <v>0</v>
      </c>
      <c r="L403" s="33">
        <v>0</v>
      </c>
      <c r="M403" s="33">
        <v>0</v>
      </c>
      <c r="N403" s="33">
        <v>0</v>
      </c>
      <c r="O403" s="33">
        <v>0</v>
      </c>
      <c r="P403" s="311"/>
      <c r="Q403" s="311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</row>
    <row r="404" spans="1:126" s="18" customFormat="1" ht="45.75" customHeight="1" x14ac:dyDescent="0.25">
      <c r="A404" s="329">
        <v>80</v>
      </c>
      <c r="B404" s="335" t="s">
        <v>115</v>
      </c>
      <c r="C404" s="17" t="s">
        <v>11</v>
      </c>
      <c r="D404" s="33">
        <v>0</v>
      </c>
      <c r="E404" s="33">
        <v>0</v>
      </c>
      <c r="F404" s="33">
        <v>0</v>
      </c>
      <c r="G404" s="33">
        <v>0</v>
      </c>
      <c r="H404" s="33">
        <v>0</v>
      </c>
      <c r="I404" s="33">
        <v>0</v>
      </c>
      <c r="J404" s="33">
        <v>0</v>
      </c>
      <c r="K404" s="33">
        <v>0</v>
      </c>
      <c r="L404" s="33">
        <v>0</v>
      </c>
      <c r="M404" s="33">
        <v>0</v>
      </c>
      <c r="N404" s="33">
        <v>0</v>
      </c>
      <c r="O404" s="33">
        <v>0</v>
      </c>
      <c r="P404" s="309">
        <v>0</v>
      </c>
      <c r="Q404" s="309">
        <v>0</v>
      </c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</row>
    <row r="405" spans="1:126" s="13" customFormat="1" ht="21.75" customHeight="1" x14ac:dyDescent="0.25">
      <c r="A405" s="329"/>
      <c r="B405" s="336"/>
      <c r="C405" s="50" t="s">
        <v>12</v>
      </c>
      <c r="D405" s="34">
        <v>0</v>
      </c>
      <c r="E405" s="34">
        <v>0</v>
      </c>
      <c r="F405" s="34">
        <v>0</v>
      </c>
      <c r="G405" s="34">
        <v>0</v>
      </c>
      <c r="H405" s="34">
        <v>0</v>
      </c>
      <c r="I405" s="34">
        <v>0</v>
      </c>
      <c r="J405" s="34">
        <v>0</v>
      </c>
      <c r="K405" s="34">
        <v>0</v>
      </c>
      <c r="L405" s="34">
        <v>0</v>
      </c>
      <c r="M405" s="34">
        <v>0</v>
      </c>
      <c r="N405" s="34">
        <v>0</v>
      </c>
      <c r="O405" s="34">
        <v>0</v>
      </c>
      <c r="P405" s="310"/>
      <c r="Q405" s="310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</row>
    <row r="406" spans="1:126" s="13" customFormat="1" ht="21.75" customHeight="1" x14ac:dyDescent="0.25">
      <c r="A406" s="329"/>
      <c r="B406" s="336"/>
      <c r="C406" s="50" t="s">
        <v>13</v>
      </c>
      <c r="D406" s="34">
        <v>0</v>
      </c>
      <c r="E406" s="34">
        <v>0</v>
      </c>
      <c r="F406" s="34">
        <v>0</v>
      </c>
      <c r="G406" s="34">
        <v>0</v>
      </c>
      <c r="H406" s="34">
        <v>0</v>
      </c>
      <c r="I406" s="34">
        <v>0</v>
      </c>
      <c r="J406" s="34">
        <v>0</v>
      </c>
      <c r="K406" s="34">
        <v>0</v>
      </c>
      <c r="L406" s="34">
        <v>0</v>
      </c>
      <c r="M406" s="34">
        <v>0</v>
      </c>
      <c r="N406" s="34">
        <v>0</v>
      </c>
      <c r="O406" s="34">
        <v>0</v>
      </c>
      <c r="P406" s="310"/>
      <c r="Q406" s="310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</row>
    <row r="407" spans="1:126" s="18" customFormat="1" ht="21" customHeight="1" x14ac:dyDescent="0.25">
      <c r="A407" s="329"/>
      <c r="B407" s="336"/>
      <c r="C407" s="17" t="s">
        <v>49</v>
      </c>
      <c r="D407" s="33">
        <v>0</v>
      </c>
      <c r="E407" s="33">
        <v>0</v>
      </c>
      <c r="F407" s="33">
        <v>0</v>
      </c>
      <c r="G407" s="33">
        <v>0</v>
      </c>
      <c r="H407" s="33">
        <v>0</v>
      </c>
      <c r="I407" s="33">
        <v>0</v>
      </c>
      <c r="J407" s="33">
        <v>0</v>
      </c>
      <c r="K407" s="33">
        <v>0</v>
      </c>
      <c r="L407" s="33">
        <v>0</v>
      </c>
      <c r="M407" s="33">
        <v>0</v>
      </c>
      <c r="N407" s="33">
        <v>0</v>
      </c>
      <c r="O407" s="33">
        <v>0</v>
      </c>
      <c r="P407" s="310"/>
      <c r="Q407" s="310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</row>
    <row r="408" spans="1:126" s="18" customFormat="1" ht="22.5" customHeight="1" x14ac:dyDescent="0.25">
      <c r="A408" s="329"/>
      <c r="B408" s="337"/>
      <c r="C408" s="17" t="s">
        <v>50</v>
      </c>
      <c r="D408" s="33">
        <v>0</v>
      </c>
      <c r="E408" s="33">
        <v>0</v>
      </c>
      <c r="F408" s="33">
        <v>0</v>
      </c>
      <c r="G408" s="33">
        <v>0</v>
      </c>
      <c r="H408" s="33">
        <v>0</v>
      </c>
      <c r="I408" s="33">
        <v>0</v>
      </c>
      <c r="J408" s="33">
        <v>0</v>
      </c>
      <c r="K408" s="33">
        <v>0</v>
      </c>
      <c r="L408" s="33">
        <v>0</v>
      </c>
      <c r="M408" s="33">
        <v>0</v>
      </c>
      <c r="N408" s="33">
        <v>0</v>
      </c>
      <c r="O408" s="33">
        <v>0</v>
      </c>
      <c r="P408" s="311"/>
      <c r="Q408" s="311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</row>
    <row r="409" spans="1:126" s="152" customFormat="1" ht="45.75" customHeight="1" x14ac:dyDescent="0.25">
      <c r="A409" s="338">
        <v>81</v>
      </c>
      <c r="B409" s="334" t="s">
        <v>34</v>
      </c>
      <c r="C409" s="150" t="s">
        <v>11</v>
      </c>
      <c r="D409" s="39"/>
      <c r="E409" s="151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05">
        <v>1</v>
      </c>
      <c r="Q409" s="306" t="s">
        <v>153</v>
      </c>
    </row>
    <row r="410" spans="1:126" s="149" customFormat="1" ht="19.5" customHeight="1" x14ac:dyDescent="0.25">
      <c r="A410" s="338"/>
      <c r="B410" s="334"/>
      <c r="C410" s="153" t="s">
        <v>12</v>
      </c>
      <c r="D410" s="154"/>
      <c r="E410" s="154"/>
      <c r="F410" s="154"/>
      <c r="G410" s="154"/>
      <c r="H410" s="154"/>
      <c r="I410" s="154"/>
      <c r="J410" s="154"/>
      <c r="K410" s="154"/>
      <c r="L410" s="154"/>
      <c r="M410" s="154"/>
      <c r="N410" s="154"/>
      <c r="O410" s="154"/>
      <c r="P410" s="305"/>
      <c r="Q410" s="307"/>
    </row>
    <row r="411" spans="1:126" s="149" customFormat="1" ht="18.75" customHeight="1" x14ac:dyDescent="0.25">
      <c r="A411" s="338"/>
      <c r="B411" s="334"/>
      <c r="C411" s="153" t="s">
        <v>13</v>
      </c>
      <c r="D411" s="154"/>
      <c r="E411" s="154"/>
      <c r="F411" s="154"/>
      <c r="G411" s="154"/>
      <c r="H411" s="154"/>
      <c r="I411" s="154"/>
      <c r="J411" s="154"/>
      <c r="K411" s="154"/>
      <c r="L411" s="154"/>
      <c r="M411" s="154"/>
      <c r="N411" s="154"/>
      <c r="O411" s="154"/>
      <c r="P411" s="305"/>
      <c r="Q411" s="307"/>
    </row>
    <row r="412" spans="1:126" s="152" customFormat="1" ht="21.75" customHeight="1" x14ac:dyDescent="0.25">
      <c r="A412" s="338"/>
      <c r="B412" s="334"/>
      <c r="C412" s="150" t="s">
        <v>49</v>
      </c>
      <c r="D412" s="39">
        <v>1</v>
      </c>
      <c r="E412" s="39">
        <v>8</v>
      </c>
      <c r="F412" s="39">
        <v>7</v>
      </c>
      <c r="G412" s="39">
        <v>2</v>
      </c>
      <c r="H412" s="39">
        <v>4</v>
      </c>
      <c r="I412" s="39">
        <v>3</v>
      </c>
      <c r="J412" s="39"/>
      <c r="K412" s="39"/>
      <c r="L412" s="39"/>
      <c r="M412" s="39"/>
      <c r="N412" s="39"/>
      <c r="O412" s="39"/>
      <c r="P412" s="305"/>
      <c r="Q412" s="307"/>
    </row>
    <row r="413" spans="1:126" s="152" customFormat="1" ht="18.75" customHeight="1" x14ac:dyDescent="0.25">
      <c r="A413" s="338"/>
      <c r="B413" s="334"/>
      <c r="C413" s="150" t="s">
        <v>50</v>
      </c>
      <c r="D413" s="39">
        <v>6</v>
      </c>
      <c r="E413" s="39">
        <v>14</v>
      </c>
      <c r="F413" s="39"/>
      <c r="G413" s="39">
        <v>1</v>
      </c>
      <c r="H413" s="39">
        <v>1</v>
      </c>
      <c r="I413" s="39"/>
      <c r="J413" s="39"/>
      <c r="K413" s="39"/>
      <c r="L413" s="39"/>
      <c r="M413" s="39"/>
      <c r="N413" s="39"/>
      <c r="O413" s="39"/>
      <c r="P413" s="305"/>
      <c r="Q413" s="308"/>
    </row>
    <row r="414" spans="1:126" s="18" customFormat="1" ht="45.75" customHeight="1" x14ac:dyDescent="0.25">
      <c r="A414" s="329">
        <v>82</v>
      </c>
      <c r="B414" s="335" t="s">
        <v>35</v>
      </c>
      <c r="C414" s="17" t="s">
        <v>11</v>
      </c>
      <c r="D414" s="33">
        <v>0</v>
      </c>
      <c r="E414" s="33"/>
      <c r="F414" s="33">
        <v>0</v>
      </c>
      <c r="G414" s="33">
        <v>0</v>
      </c>
      <c r="H414" s="33">
        <v>0</v>
      </c>
      <c r="I414" s="33">
        <v>0</v>
      </c>
      <c r="J414" s="33">
        <v>0</v>
      </c>
      <c r="K414" s="33">
        <v>0</v>
      </c>
      <c r="L414" s="33">
        <v>0</v>
      </c>
      <c r="M414" s="33">
        <v>0</v>
      </c>
      <c r="N414" s="33">
        <v>0</v>
      </c>
      <c r="O414" s="33">
        <v>0</v>
      </c>
      <c r="P414" s="309">
        <v>1</v>
      </c>
      <c r="Q414" s="309" t="s">
        <v>153</v>
      </c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</row>
    <row r="415" spans="1:126" s="13" customFormat="1" ht="18" customHeight="1" x14ac:dyDescent="0.25">
      <c r="A415" s="329"/>
      <c r="B415" s="336"/>
      <c r="C415" s="71" t="s">
        <v>12</v>
      </c>
      <c r="D415" s="34">
        <v>0</v>
      </c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10"/>
      <c r="Q415" s="310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</row>
    <row r="416" spans="1:126" s="13" customFormat="1" ht="17.25" customHeight="1" x14ac:dyDescent="0.25">
      <c r="A416" s="329"/>
      <c r="B416" s="336"/>
      <c r="C416" s="71" t="s">
        <v>13</v>
      </c>
      <c r="D416" s="34">
        <v>0</v>
      </c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10"/>
      <c r="Q416" s="310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</row>
    <row r="417" spans="1:126" s="18" customFormat="1" ht="18" customHeight="1" x14ac:dyDescent="0.25">
      <c r="A417" s="329"/>
      <c r="B417" s="336"/>
      <c r="C417" s="17" t="s">
        <v>49</v>
      </c>
      <c r="D417" s="39">
        <v>1</v>
      </c>
      <c r="E417" s="39">
        <v>1</v>
      </c>
      <c r="F417" s="39">
        <v>0</v>
      </c>
      <c r="G417" s="39">
        <v>0</v>
      </c>
      <c r="H417" s="39">
        <v>0</v>
      </c>
      <c r="I417" s="39">
        <v>0</v>
      </c>
      <c r="J417" s="33">
        <v>0</v>
      </c>
      <c r="K417" s="33">
        <v>0</v>
      </c>
      <c r="L417" s="33">
        <v>0</v>
      </c>
      <c r="M417" s="33">
        <v>0</v>
      </c>
      <c r="N417" s="33">
        <v>0</v>
      </c>
      <c r="O417" s="33">
        <v>0</v>
      </c>
      <c r="P417" s="310"/>
      <c r="Q417" s="310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</row>
    <row r="418" spans="1:126" s="18" customFormat="1" ht="18" customHeight="1" x14ac:dyDescent="0.25">
      <c r="A418" s="329"/>
      <c r="B418" s="337"/>
      <c r="C418" s="17" t="s">
        <v>50</v>
      </c>
      <c r="D418" s="33">
        <v>1</v>
      </c>
      <c r="E418" s="33">
        <v>1</v>
      </c>
      <c r="F418" s="33">
        <v>0</v>
      </c>
      <c r="G418" s="33">
        <v>1</v>
      </c>
      <c r="H418" s="33">
        <v>3</v>
      </c>
      <c r="I418" s="33">
        <v>0</v>
      </c>
      <c r="J418" s="33">
        <v>0</v>
      </c>
      <c r="K418" s="33">
        <v>0</v>
      </c>
      <c r="L418" s="33">
        <v>0</v>
      </c>
      <c r="M418" s="33">
        <v>0</v>
      </c>
      <c r="N418" s="33">
        <v>0</v>
      </c>
      <c r="O418" s="33">
        <v>0</v>
      </c>
      <c r="P418" s="311"/>
      <c r="Q418" s="311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</row>
    <row r="419" spans="1:126" s="18" customFormat="1" ht="45.75" customHeight="1" x14ac:dyDescent="0.25">
      <c r="A419" s="331">
        <v>83</v>
      </c>
      <c r="B419" s="335" t="s">
        <v>36</v>
      </c>
      <c r="C419" s="17" t="s">
        <v>11</v>
      </c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09">
        <v>1</v>
      </c>
      <c r="Q419" s="309" t="s">
        <v>153</v>
      </c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</row>
    <row r="420" spans="1:126" s="13" customFormat="1" ht="18" customHeight="1" x14ac:dyDescent="0.25">
      <c r="A420" s="332"/>
      <c r="B420" s="336"/>
      <c r="C420" s="71" t="s">
        <v>12</v>
      </c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10"/>
      <c r="Q420" s="31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</row>
    <row r="421" spans="1:126" s="13" customFormat="1" ht="18" customHeight="1" x14ac:dyDescent="0.25">
      <c r="A421" s="332"/>
      <c r="B421" s="336"/>
      <c r="C421" s="71" t="s">
        <v>13</v>
      </c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10"/>
      <c r="Q421" s="310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</row>
    <row r="422" spans="1:126" s="18" customFormat="1" ht="18" customHeight="1" x14ac:dyDescent="0.25">
      <c r="A422" s="332"/>
      <c r="B422" s="336"/>
      <c r="C422" s="17" t="s">
        <v>49</v>
      </c>
      <c r="D422" s="33">
        <v>0</v>
      </c>
      <c r="E422" s="33">
        <v>1</v>
      </c>
      <c r="F422" s="33">
        <v>0</v>
      </c>
      <c r="G422" s="33">
        <v>1</v>
      </c>
      <c r="H422" s="33">
        <v>1</v>
      </c>
      <c r="I422" s="33">
        <v>0</v>
      </c>
      <c r="J422" s="33">
        <v>0</v>
      </c>
      <c r="K422" s="33">
        <v>0</v>
      </c>
      <c r="L422" s="33">
        <v>0</v>
      </c>
      <c r="M422" s="33">
        <v>0</v>
      </c>
      <c r="N422" s="33">
        <v>0</v>
      </c>
      <c r="O422" s="33">
        <v>0</v>
      </c>
      <c r="P422" s="310"/>
      <c r="Q422" s="310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</row>
    <row r="423" spans="1:126" s="18" customFormat="1" ht="18" customHeight="1" x14ac:dyDescent="0.25">
      <c r="A423" s="333"/>
      <c r="B423" s="337"/>
      <c r="C423" s="17" t="s">
        <v>50</v>
      </c>
      <c r="D423" s="33">
        <v>2</v>
      </c>
      <c r="E423" s="33">
        <v>2</v>
      </c>
      <c r="F423" s="33">
        <v>0</v>
      </c>
      <c r="G423" s="33">
        <v>0</v>
      </c>
      <c r="H423" s="33">
        <v>0</v>
      </c>
      <c r="I423" s="33">
        <v>0</v>
      </c>
      <c r="J423" s="33">
        <v>0</v>
      </c>
      <c r="K423" s="33">
        <v>0</v>
      </c>
      <c r="L423" s="33">
        <v>0</v>
      </c>
      <c r="M423" s="33">
        <v>0</v>
      </c>
      <c r="N423" s="33">
        <v>0</v>
      </c>
      <c r="O423" s="33">
        <v>0</v>
      </c>
      <c r="P423" s="311"/>
      <c r="Q423" s="311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</row>
    <row r="424" spans="1:126" s="15" customFormat="1" x14ac:dyDescent="0.25">
      <c r="A424" s="16"/>
      <c r="B424" s="16" t="s">
        <v>3</v>
      </c>
      <c r="C424" s="16"/>
      <c r="D424" s="40">
        <f>D9+D12+D13+D14+D17+D18+D19+D22+D23+D24+D27+D28+D29+D32+D33+D34+D37+D38+D39+D42+D43+D44+D47+D48+D49+D52+D53+D54+D57+D58+D59+D62+D63+D64+D67+D68+D69+D72+D73+D74+D77+D78+D79+D82+D83+D84+D87+D88+D89+D92+D93+D94+D97+D98+D99+D102+D103+D104+D107+D108+D109+D112+D113+D114+D117+D118+D119+D122+D123+D124+D127+D128+D129+D132+D133+D134+D137+D138+D139+D142+D143+D144+D147+D148+D149+D152+D153+D154+D157+D158+D159+D162+D163+D164+D167+D168+D169+D172+D173+D174+D177+D178+D179+D182+D183+D184+D187+D188+D189+D192+D193+D194+D197+D198+D199+D202+D203+D204+D207+D208+D209+D212+D213+D214+D217+D218+D219+D222+D223+D224+D227+D228+D229+D232+D233+D234+D237+D238+D239+D242+D243+D244+D247+D248+D249+D252+D253+D254+D257+D258+D259+D262+D263+D264+D267+D268+D269+D272+D273+D274+D277+D278+D279+D282+D283+D284+D287+D288+D289+D292+D293+D294+D297+D298+D299+D302+D303+D304+D307+D308+D309+D312+D313+D314+D317+D318+D319+D322+D323+D324+D327+D328+D329+D332+D333+D334+D337+D338+D339+D342+D343+D344+D347+D348+D349+D352+D353+D354+D357+D358+D359+D362+D363+D364+D367+D368+D369+D372+D373+D374+D377+D378+D379+D382+D383+D384+D387+D388+D389+D392+D393+D394+D397+D398+D399+D402+D403+D404+D407+D408+D409+D412+D413+D414+D417+D418+D419+D422+D423</f>
        <v>173</v>
      </c>
      <c r="E424" s="40">
        <f t="shared" ref="E424:O424" si="0">E9+E12+E13+E14+E17+E18+E19+E22+E23+E24+E27+E28+E29+E32+E33+E34+E37+E38+E39+E42+E43+E44+E47+E48+E49+E52+E53+E54+E57+E58+E59+E62+E63+E64+E67+E68+E69+E72+E73+E74+E77+E78+E79+E82+E83+E84+E87+E88+E89+E92+E93+E94+E97+E98+E99+E102+E103+E104+E107+E108+E109+E112+E113+E114+E117+E118+E119+E122+E123+E124+E127+E128+E129+E132+E133+E134+E137+E138+E139+E142+E143+E144+E147+E148+E149+E152+E153+E154+E157+E158+E159+E162+E163+E164+E167+E168+E169+E172+E173+E174+E177+E178+E179+E182+E183+E184+E187+E188+E189+E192+E193+E194+E197+E198+E199+E202+E203+E204+E207+E208+E209+E212+E213+E214+E217+E218+E219+E222+E223+E224+E227+E228+E229+E232+E233+E234+E237+E238+E239+E242+E243+E244+E247+E248+E249+E252+E253+E254+E257+E258+E259+E262+E263+E264+E267+E268+E269+E272+E273+E274+E277+E278+E279+E282+E283+E284+E287+E288+E289+E292+E293+E294+E297+E298+E299+E302+E303+E304+E307+E308+E309+E312+E313+E314+E317+E318+E319+E322+E323+E324+E327+E328+E329+E332+E333+E334+E337+E338+E339+E342+E343+E344+E347+E348+E349+E352+E353+E354+E357+E358+E359+E362+E363+E364+E367+E368+E369+E372+E373+E374+E377+E378+E379+E382+E383+E384+E387+E388+E389+E392+E393+E394+E397+E398+E399+E402+E403+E404+E407+E408+E409+E412+E413+E414+E417+E418+E419+E422+E423</f>
        <v>442</v>
      </c>
      <c r="F424" s="40">
        <f t="shared" si="0"/>
        <v>65</v>
      </c>
      <c r="G424" s="40">
        <f t="shared" si="0"/>
        <v>89</v>
      </c>
      <c r="H424" s="40">
        <f t="shared" si="0"/>
        <v>199</v>
      </c>
      <c r="I424" s="40">
        <f t="shared" si="0"/>
        <v>37</v>
      </c>
      <c r="J424" s="40">
        <f t="shared" si="0"/>
        <v>64</v>
      </c>
      <c r="K424" s="40">
        <f t="shared" si="0"/>
        <v>148</v>
      </c>
      <c r="L424" s="40">
        <f t="shared" si="0"/>
        <v>50</v>
      </c>
      <c r="M424" s="40">
        <f t="shared" si="0"/>
        <v>5</v>
      </c>
      <c r="N424" s="40">
        <f t="shared" si="0"/>
        <v>6</v>
      </c>
      <c r="O424" s="40">
        <f t="shared" si="0"/>
        <v>5</v>
      </c>
      <c r="P424" s="40"/>
      <c r="Q424" s="40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</row>
  </sheetData>
  <autoFilter ref="A8:X424" xr:uid="{31B1EBB7-72CB-449A-9BA7-864DABC7B5E9}"/>
  <mergeCells count="353">
    <mergeCell ref="B184:B188"/>
    <mergeCell ref="B374:B378"/>
    <mergeCell ref="B379:B383"/>
    <mergeCell ref="B399:B403"/>
    <mergeCell ref="B359:B363"/>
    <mergeCell ref="B14:B18"/>
    <mergeCell ref="B9:B13"/>
    <mergeCell ref="P4:Q5"/>
    <mergeCell ref="P19:P23"/>
    <mergeCell ref="Q19:Q23"/>
    <mergeCell ref="P24:P28"/>
    <mergeCell ref="Q24:Q28"/>
    <mergeCell ref="P29:P33"/>
    <mergeCell ref="Q29:Q33"/>
    <mergeCell ref="B94:B98"/>
    <mergeCell ref="B99:B103"/>
    <mergeCell ref="B114:B118"/>
    <mergeCell ref="B149:B153"/>
    <mergeCell ref="O6:O7"/>
    <mergeCell ref="B164:B168"/>
    <mergeCell ref="B134:B138"/>
    <mergeCell ref="B34:B38"/>
    <mergeCell ref="B54:B58"/>
    <mergeCell ref="B74:B78"/>
    <mergeCell ref="B119:B123"/>
    <mergeCell ref="B124:B128"/>
    <mergeCell ref="B44:B48"/>
    <mergeCell ref="B104:B108"/>
    <mergeCell ref="B19:B23"/>
    <mergeCell ref="B109:B113"/>
    <mergeCell ref="B64:B68"/>
    <mergeCell ref="B24:B28"/>
    <mergeCell ref="B59:B63"/>
    <mergeCell ref="B89:B93"/>
    <mergeCell ref="B4:B7"/>
    <mergeCell ref="I6:I7"/>
    <mergeCell ref="N6:N7"/>
    <mergeCell ref="G6:G7"/>
    <mergeCell ref="C4:C7"/>
    <mergeCell ref="K6:K7"/>
    <mergeCell ref="L6:L7"/>
    <mergeCell ref="H6:H7"/>
    <mergeCell ref="D4:I4"/>
    <mergeCell ref="J4:O4"/>
    <mergeCell ref="D5:F5"/>
    <mergeCell ref="G5:I5"/>
    <mergeCell ref="J5:L5"/>
    <mergeCell ref="M5:O5"/>
    <mergeCell ref="D6:D7"/>
    <mergeCell ref="E6:E7"/>
    <mergeCell ref="F6:F7"/>
    <mergeCell ref="M6:M7"/>
    <mergeCell ref="J6:J7"/>
    <mergeCell ref="B314:B318"/>
    <mergeCell ref="B319:B323"/>
    <mergeCell ref="B69:B73"/>
    <mergeCell ref="B84:B88"/>
    <mergeCell ref="B29:B33"/>
    <mergeCell ref="B39:B43"/>
    <mergeCell ref="B79:B83"/>
    <mergeCell ref="B129:B133"/>
    <mergeCell ref="B174:B178"/>
    <mergeCell ref="B139:B143"/>
    <mergeCell ref="B169:B173"/>
    <mergeCell ref="B154:B158"/>
    <mergeCell ref="B159:B163"/>
    <mergeCell ref="B189:B193"/>
    <mergeCell ref="B194:B198"/>
    <mergeCell ref="B199:B203"/>
    <mergeCell ref="B229:B233"/>
    <mergeCell ref="B219:B223"/>
    <mergeCell ref="B204:B208"/>
    <mergeCell ref="B209:B213"/>
    <mergeCell ref="B214:B218"/>
    <mergeCell ref="B144:B148"/>
    <mergeCell ref="B179:B183"/>
    <mergeCell ref="B49:B53"/>
    <mergeCell ref="A139:A143"/>
    <mergeCell ref="A144:A148"/>
    <mergeCell ref="A149:A153"/>
    <mergeCell ref="A154:A158"/>
    <mergeCell ref="A159:A163"/>
    <mergeCell ref="A164:A168"/>
    <mergeCell ref="B324:B328"/>
    <mergeCell ref="B394:B398"/>
    <mergeCell ref="B384:B388"/>
    <mergeCell ref="B354:B358"/>
    <mergeCell ref="B364:B368"/>
    <mergeCell ref="B369:B373"/>
    <mergeCell ref="A214:A218"/>
    <mergeCell ref="A219:A223"/>
    <mergeCell ref="B244:B248"/>
    <mergeCell ref="B249:B253"/>
    <mergeCell ref="B254:B258"/>
    <mergeCell ref="B259:B263"/>
    <mergeCell ref="B329:B333"/>
    <mergeCell ref="B349:B353"/>
    <mergeCell ref="B334:B338"/>
    <mergeCell ref="B339:B343"/>
    <mergeCell ref="A229:A233"/>
    <mergeCell ref="A234:A238"/>
    <mergeCell ref="A49:A53"/>
    <mergeCell ref="A54:A58"/>
    <mergeCell ref="A59:A63"/>
    <mergeCell ref="A64:A68"/>
    <mergeCell ref="A69:A73"/>
    <mergeCell ref="A74:A78"/>
    <mergeCell ref="A79:A83"/>
    <mergeCell ref="A84:A88"/>
    <mergeCell ref="A134:A138"/>
    <mergeCell ref="A89:A93"/>
    <mergeCell ref="A94:A98"/>
    <mergeCell ref="A99:A103"/>
    <mergeCell ref="A104:A108"/>
    <mergeCell ref="A109:A113"/>
    <mergeCell ref="A114:A118"/>
    <mergeCell ref="A119:A123"/>
    <mergeCell ref="A124:A128"/>
    <mergeCell ref="A129:A133"/>
    <mergeCell ref="A4:A7"/>
    <mergeCell ref="A9:A13"/>
    <mergeCell ref="A14:A18"/>
    <mergeCell ref="A19:A23"/>
    <mergeCell ref="A24:A28"/>
    <mergeCell ref="A29:A33"/>
    <mergeCell ref="A34:A38"/>
    <mergeCell ref="A39:A43"/>
    <mergeCell ref="A44:A48"/>
    <mergeCell ref="A239:A243"/>
    <mergeCell ref="A244:A248"/>
    <mergeCell ref="A169:A173"/>
    <mergeCell ref="A174:A178"/>
    <mergeCell ref="A179:A183"/>
    <mergeCell ref="A184:A188"/>
    <mergeCell ref="A189:A193"/>
    <mergeCell ref="B404:B408"/>
    <mergeCell ref="A394:A398"/>
    <mergeCell ref="A359:A363"/>
    <mergeCell ref="B389:B393"/>
    <mergeCell ref="B344:B348"/>
    <mergeCell ref="B294:B298"/>
    <mergeCell ref="B224:B228"/>
    <mergeCell ref="B279:B283"/>
    <mergeCell ref="B234:B238"/>
    <mergeCell ref="B269:B273"/>
    <mergeCell ref="B284:B288"/>
    <mergeCell ref="B289:B293"/>
    <mergeCell ref="B264:B268"/>
    <mergeCell ref="B239:B243"/>
    <mergeCell ref="B299:B303"/>
    <mergeCell ref="B304:B308"/>
    <mergeCell ref="B309:B313"/>
    <mergeCell ref="B409:B413"/>
    <mergeCell ref="A399:A403"/>
    <mergeCell ref="B414:B418"/>
    <mergeCell ref="A404:A408"/>
    <mergeCell ref="B419:B423"/>
    <mergeCell ref="A409:A413"/>
    <mergeCell ref="A309:A313"/>
    <mergeCell ref="A314:A318"/>
    <mergeCell ref="A364:A368"/>
    <mergeCell ref="A374:A378"/>
    <mergeCell ref="A379:A383"/>
    <mergeCell ref="A419:A423"/>
    <mergeCell ref="A414:A418"/>
    <mergeCell ref="A384:A388"/>
    <mergeCell ref="A389:A393"/>
    <mergeCell ref="A369:A373"/>
    <mergeCell ref="A319:A323"/>
    <mergeCell ref="A324:A328"/>
    <mergeCell ref="A329:A333"/>
    <mergeCell ref="A334:A338"/>
    <mergeCell ref="A339:A343"/>
    <mergeCell ref="A344:A348"/>
    <mergeCell ref="A349:A353"/>
    <mergeCell ref="A354:A358"/>
    <mergeCell ref="P6:P7"/>
    <mergeCell ref="Q6:Q7"/>
    <mergeCell ref="P9:P13"/>
    <mergeCell ref="Q9:Q13"/>
    <mergeCell ref="P14:P18"/>
    <mergeCell ref="Q14:Q18"/>
    <mergeCell ref="A299:A303"/>
    <mergeCell ref="A304:A308"/>
    <mergeCell ref="A249:A253"/>
    <mergeCell ref="A254:A258"/>
    <mergeCell ref="A259:A263"/>
    <mergeCell ref="A264:A268"/>
    <mergeCell ref="A274:A278"/>
    <mergeCell ref="A279:A283"/>
    <mergeCell ref="A284:A288"/>
    <mergeCell ref="A289:A293"/>
    <mergeCell ref="A294:A298"/>
    <mergeCell ref="A269:A273"/>
    <mergeCell ref="A194:A198"/>
    <mergeCell ref="A199:A203"/>
    <mergeCell ref="A204:A208"/>
    <mergeCell ref="A209:A213"/>
    <mergeCell ref="A224:A228"/>
    <mergeCell ref="P34:P38"/>
    <mergeCell ref="Q34:Q38"/>
    <mergeCell ref="P39:P43"/>
    <mergeCell ref="Q39:Q43"/>
    <mergeCell ref="P44:P48"/>
    <mergeCell ref="Q44:Q48"/>
    <mergeCell ref="P49:P53"/>
    <mergeCell ref="Q49:Q53"/>
    <mergeCell ref="P54:P58"/>
    <mergeCell ref="Q54:Q58"/>
    <mergeCell ref="P59:P63"/>
    <mergeCell ref="Q59:Q63"/>
    <mergeCell ref="P64:P68"/>
    <mergeCell ref="Q64:Q68"/>
    <mergeCell ref="P69:P73"/>
    <mergeCell ref="Q69:Q73"/>
    <mergeCell ref="P74:P78"/>
    <mergeCell ref="Q74:Q78"/>
    <mergeCell ref="P79:P83"/>
    <mergeCell ref="Q79:Q83"/>
    <mergeCell ref="P109:P113"/>
    <mergeCell ref="Q109:Q113"/>
    <mergeCell ref="P114:P118"/>
    <mergeCell ref="Q114:Q118"/>
    <mergeCell ref="P124:P128"/>
    <mergeCell ref="Q124:Q128"/>
    <mergeCell ref="P129:P133"/>
    <mergeCell ref="Q129:Q133"/>
    <mergeCell ref="P84:P88"/>
    <mergeCell ref="Q84:Q88"/>
    <mergeCell ref="P89:P93"/>
    <mergeCell ref="Q89:Q93"/>
    <mergeCell ref="P94:P98"/>
    <mergeCell ref="Q94:Q98"/>
    <mergeCell ref="P99:P103"/>
    <mergeCell ref="Q99:Q103"/>
    <mergeCell ref="P104:P108"/>
    <mergeCell ref="Q104:Q108"/>
    <mergeCell ref="P134:P138"/>
    <mergeCell ref="Q134:Q138"/>
    <mergeCell ref="P139:P143"/>
    <mergeCell ref="Q139:Q143"/>
    <mergeCell ref="P144:P148"/>
    <mergeCell ref="Q144:Q148"/>
    <mergeCell ref="P149:P153"/>
    <mergeCell ref="Q149:Q153"/>
    <mergeCell ref="P154:P158"/>
    <mergeCell ref="Q154:Q158"/>
    <mergeCell ref="P159:P163"/>
    <mergeCell ref="Q159:Q163"/>
    <mergeCell ref="P164:P168"/>
    <mergeCell ref="Q164:Q168"/>
    <mergeCell ref="P169:P173"/>
    <mergeCell ref="Q169:Q173"/>
    <mergeCell ref="P174:P178"/>
    <mergeCell ref="Q174:Q178"/>
    <mergeCell ref="P179:P183"/>
    <mergeCell ref="Q179:Q183"/>
    <mergeCell ref="P184:P188"/>
    <mergeCell ref="Q184:Q188"/>
    <mergeCell ref="P189:P193"/>
    <mergeCell ref="Q189:Q193"/>
    <mergeCell ref="P194:P198"/>
    <mergeCell ref="Q194:Q198"/>
    <mergeCell ref="P199:P203"/>
    <mergeCell ref="Q199:Q203"/>
    <mergeCell ref="P204:P208"/>
    <mergeCell ref="Q204:Q208"/>
    <mergeCell ref="P209:P213"/>
    <mergeCell ref="Q209:Q213"/>
    <mergeCell ref="P214:P218"/>
    <mergeCell ref="Q214:Q218"/>
    <mergeCell ref="P219:P223"/>
    <mergeCell ref="Q219:Q223"/>
    <mergeCell ref="P224:P228"/>
    <mergeCell ref="Q224:Q228"/>
    <mergeCell ref="P229:P233"/>
    <mergeCell ref="Q229:Q233"/>
    <mergeCell ref="P234:P238"/>
    <mergeCell ref="Q234:Q238"/>
    <mergeCell ref="P239:P243"/>
    <mergeCell ref="Q239:Q243"/>
    <mergeCell ref="P244:P248"/>
    <mergeCell ref="Q244:Q248"/>
    <mergeCell ref="P249:P253"/>
    <mergeCell ref="Q249:Q253"/>
    <mergeCell ref="P254:P258"/>
    <mergeCell ref="Q254:Q258"/>
    <mergeCell ref="P259:P263"/>
    <mergeCell ref="Q259:Q263"/>
    <mergeCell ref="P264:P268"/>
    <mergeCell ref="Q264:Q268"/>
    <mergeCell ref="P269:P273"/>
    <mergeCell ref="Q269:Q273"/>
    <mergeCell ref="P274:P278"/>
    <mergeCell ref="Q274:Q278"/>
    <mergeCell ref="P279:P283"/>
    <mergeCell ref="Q279:Q283"/>
    <mergeCell ref="P284:P288"/>
    <mergeCell ref="Q284:Q288"/>
    <mergeCell ref="P289:P293"/>
    <mergeCell ref="Q289:Q293"/>
    <mergeCell ref="P294:P298"/>
    <mergeCell ref="Q294:Q298"/>
    <mergeCell ref="P299:P303"/>
    <mergeCell ref="Q299:Q303"/>
    <mergeCell ref="P304:P308"/>
    <mergeCell ref="Q304:Q308"/>
    <mergeCell ref="P309:P313"/>
    <mergeCell ref="Q309:Q313"/>
    <mergeCell ref="P314:P318"/>
    <mergeCell ref="Q314:Q318"/>
    <mergeCell ref="P319:P323"/>
    <mergeCell ref="Q319:Q323"/>
    <mergeCell ref="P324:P328"/>
    <mergeCell ref="Q324:Q328"/>
    <mergeCell ref="P329:P333"/>
    <mergeCell ref="Q329:Q333"/>
    <mergeCell ref="P334:P338"/>
    <mergeCell ref="Q334:Q338"/>
    <mergeCell ref="P339:P343"/>
    <mergeCell ref="Q339:Q343"/>
    <mergeCell ref="P344:P348"/>
    <mergeCell ref="Q344:Q348"/>
    <mergeCell ref="P349:P353"/>
    <mergeCell ref="Q349:Q353"/>
    <mergeCell ref="P354:P358"/>
    <mergeCell ref="Q354:Q358"/>
    <mergeCell ref="P359:P363"/>
    <mergeCell ref="Q359:Q363"/>
    <mergeCell ref="P364:P368"/>
    <mergeCell ref="Q364:Q368"/>
    <mergeCell ref="P369:P373"/>
    <mergeCell ref="Q369:Q373"/>
    <mergeCell ref="P374:P378"/>
    <mergeCell ref="Q374:Q378"/>
    <mergeCell ref="P379:P383"/>
    <mergeCell ref="Q379:Q383"/>
    <mergeCell ref="P409:P413"/>
    <mergeCell ref="Q409:Q413"/>
    <mergeCell ref="P414:P418"/>
    <mergeCell ref="Q414:Q418"/>
    <mergeCell ref="P419:P423"/>
    <mergeCell ref="Q419:Q423"/>
    <mergeCell ref="P384:P388"/>
    <mergeCell ref="Q384:Q388"/>
    <mergeCell ref="P389:P393"/>
    <mergeCell ref="Q389:Q393"/>
    <mergeCell ref="P394:P398"/>
    <mergeCell ref="Q394:Q398"/>
    <mergeCell ref="P399:P403"/>
    <mergeCell ref="Q399:Q403"/>
    <mergeCell ref="P404:P408"/>
    <mergeCell ref="Q404:Q408"/>
  </mergeCells>
  <conditionalFormatting sqref="B44 B54 B144 B164 B184 B274 B284 B294 B314 B379 B404 B394 B329 B309 B244 B179 B169 B109 B79 B59 B49">
    <cfRule type="duplicateValues" dxfId="134" priority="79"/>
  </conditionalFormatting>
  <conditionalFormatting sqref="E80:E81">
    <cfRule type="duplicateValues" dxfId="133" priority="80"/>
  </conditionalFormatting>
  <conditionalFormatting sqref="B269">
    <cfRule type="duplicateValues" dxfId="132" priority="77"/>
  </conditionalFormatting>
  <conditionalFormatting sqref="B129">
    <cfRule type="duplicateValues" dxfId="131" priority="76"/>
  </conditionalFormatting>
  <conditionalFormatting sqref="B154">
    <cfRule type="duplicateValues" dxfId="130" priority="75"/>
  </conditionalFormatting>
  <conditionalFormatting sqref="B94">
    <cfRule type="duplicateValues" dxfId="129" priority="74"/>
  </conditionalFormatting>
  <conditionalFormatting sqref="B249">
    <cfRule type="duplicateValues" dxfId="128" priority="73"/>
  </conditionalFormatting>
  <conditionalFormatting sqref="B24">
    <cfRule type="duplicateValues" dxfId="127" priority="71"/>
  </conditionalFormatting>
  <conditionalFormatting sqref="E25:E26">
    <cfRule type="duplicateValues" dxfId="126" priority="72"/>
  </conditionalFormatting>
  <conditionalFormatting sqref="B279">
    <cfRule type="duplicateValues" dxfId="125" priority="70"/>
  </conditionalFormatting>
  <conditionalFormatting sqref="B159">
    <cfRule type="duplicateValues" dxfId="124" priority="68"/>
  </conditionalFormatting>
  <conditionalFormatting sqref="B134">
    <cfRule type="duplicateValues" dxfId="123" priority="67"/>
  </conditionalFormatting>
  <conditionalFormatting sqref="B259">
    <cfRule type="duplicateValues" dxfId="122" priority="66"/>
  </conditionalFormatting>
  <conditionalFormatting sqref="B319">
    <cfRule type="duplicateValues" dxfId="121" priority="65"/>
  </conditionalFormatting>
  <conditionalFormatting sqref="B104">
    <cfRule type="duplicateValues" dxfId="120" priority="64"/>
  </conditionalFormatting>
  <conditionalFormatting sqref="B409">
    <cfRule type="duplicateValues" dxfId="119" priority="63"/>
  </conditionalFormatting>
  <conditionalFormatting sqref="B419">
    <cfRule type="duplicateValues" dxfId="118" priority="62"/>
  </conditionalFormatting>
  <conditionalFormatting sqref="B264">
    <cfRule type="duplicateValues" dxfId="117" priority="61"/>
  </conditionalFormatting>
  <conditionalFormatting sqref="B349">
    <cfRule type="duplicateValues" dxfId="116" priority="60"/>
  </conditionalFormatting>
  <conditionalFormatting sqref="B89">
    <cfRule type="duplicateValues" dxfId="115" priority="58"/>
  </conditionalFormatting>
  <conditionalFormatting sqref="E90:E91">
    <cfRule type="duplicateValues" dxfId="114" priority="59"/>
  </conditionalFormatting>
  <conditionalFormatting sqref="B369">
    <cfRule type="duplicateValues" dxfId="113" priority="57"/>
  </conditionalFormatting>
  <conditionalFormatting sqref="B289">
    <cfRule type="duplicateValues" dxfId="112" priority="56"/>
  </conditionalFormatting>
  <conditionalFormatting sqref="B209">
    <cfRule type="duplicateValues" dxfId="111" priority="55"/>
  </conditionalFormatting>
  <conditionalFormatting sqref="B189">
    <cfRule type="duplicateValues" dxfId="110" priority="54"/>
  </conditionalFormatting>
  <conditionalFormatting sqref="B34">
    <cfRule type="duplicateValues" dxfId="109" priority="52"/>
  </conditionalFormatting>
  <conditionalFormatting sqref="B204">
    <cfRule type="duplicateValues" dxfId="108" priority="51"/>
  </conditionalFormatting>
  <conditionalFormatting sqref="B139">
    <cfRule type="duplicateValues" dxfId="107" priority="50"/>
  </conditionalFormatting>
  <conditionalFormatting sqref="B114">
    <cfRule type="duplicateValues" dxfId="106" priority="47"/>
  </conditionalFormatting>
  <conditionalFormatting sqref="B19">
    <cfRule type="duplicateValues" dxfId="105" priority="44"/>
  </conditionalFormatting>
  <conditionalFormatting sqref="E20:E21">
    <cfRule type="duplicateValues" dxfId="104" priority="45"/>
  </conditionalFormatting>
  <conditionalFormatting sqref="B229">
    <cfRule type="duplicateValues" dxfId="103" priority="42"/>
  </conditionalFormatting>
  <conditionalFormatting sqref="B339">
    <cfRule type="duplicateValues" dxfId="102" priority="41"/>
  </conditionalFormatting>
  <conditionalFormatting sqref="B29">
    <cfRule type="duplicateValues" dxfId="101" priority="39"/>
  </conditionalFormatting>
  <conditionalFormatting sqref="E30:E31">
    <cfRule type="duplicateValues" dxfId="100" priority="40"/>
  </conditionalFormatting>
  <conditionalFormatting sqref="B99">
    <cfRule type="duplicateValues" dxfId="99" priority="38"/>
  </conditionalFormatting>
  <conditionalFormatting sqref="B194">
    <cfRule type="duplicateValues" dxfId="98" priority="37"/>
  </conditionalFormatting>
  <conditionalFormatting sqref="B399">
    <cfRule type="duplicateValues" dxfId="97" priority="36"/>
  </conditionalFormatting>
  <conditionalFormatting sqref="B299">
    <cfRule type="duplicateValues" dxfId="96" priority="35"/>
  </conditionalFormatting>
  <conditionalFormatting sqref="B374">
    <cfRule type="duplicateValues" dxfId="95" priority="34"/>
  </conditionalFormatting>
  <conditionalFormatting sqref="B239">
    <cfRule type="duplicateValues" dxfId="94" priority="33"/>
  </conditionalFormatting>
  <conditionalFormatting sqref="B174">
    <cfRule type="duplicateValues" dxfId="93" priority="32"/>
  </conditionalFormatting>
  <conditionalFormatting sqref="B119">
    <cfRule type="duplicateValues" dxfId="92" priority="31"/>
  </conditionalFormatting>
  <conditionalFormatting sqref="E11 B9">
    <cfRule type="duplicateValues" dxfId="91" priority="30"/>
  </conditionalFormatting>
  <conditionalFormatting sqref="E15:E16 B14">
    <cfRule type="duplicateValues" dxfId="90" priority="29"/>
  </conditionalFormatting>
  <conditionalFormatting sqref="B69">
    <cfRule type="duplicateValues" dxfId="89" priority="27"/>
  </conditionalFormatting>
  <conditionalFormatting sqref="E70:E71">
    <cfRule type="duplicateValues" dxfId="88" priority="28"/>
  </conditionalFormatting>
  <conditionalFormatting sqref="B254">
    <cfRule type="duplicateValues" dxfId="87" priority="26"/>
  </conditionalFormatting>
  <conditionalFormatting sqref="B389">
    <cfRule type="duplicateValues" dxfId="86" priority="24"/>
  </conditionalFormatting>
  <conditionalFormatting sqref="B359">
    <cfRule type="duplicateValues" dxfId="85" priority="23"/>
  </conditionalFormatting>
  <conditionalFormatting sqref="B74">
    <cfRule type="duplicateValues" dxfId="84" priority="21"/>
  </conditionalFormatting>
  <conditionalFormatting sqref="E75:E76">
    <cfRule type="duplicateValues" dxfId="83" priority="22"/>
  </conditionalFormatting>
  <conditionalFormatting sqref="B84">
    <cfRule type="duplicateValues" dxfId="82" priority="20"/>
  </conditionalFormatting>
  <conditionalFormatting sqref="B334">
    <cfRule type="duplicateValues" dxfId="81" priority="19"/>
  </conditionalFormatting>
  <conditionalFormatting sqref="B224">
    <cfRule type="duplicateValues" dxfId="80" priority="18"/>
  </conditionalFormatting>
  <conditionalFormatting sqref="B234">
    <cfRule type="duplicateValues" dxfId="79" priority="17"/>
  </conditionalFormatting>
  <conditionalFormatting sqref="B344">
    <cfRule type="duplicateValues" dxfId="78" priority="16"/>
  </conditionalFormatting>
  <conditionalFormatting sqref="B214">
    <cfRule type="duplicateValues" dxfId="77" priority="15"/>
  </conditionalFormatting>
  <conditionalFormatting sqref="B304">
    <cfRule type="duplicateValues" dxfId="76" priority="14"/>
  </conditionalFormatting>
  <conditionalFormatting sqref="B219">
    <cfRule type="duplicateValues" dxfId="75" priority="13"/>
  </conditionalFormatting>
  <conditionalFormatting sqref="B354">
    <cfRule type="duplicateValues" dxfId="74" priority="12"/>
  </conditionalFormatting>
  <conditionalFormatting sqref="B149">
    <cfRule type="duplicateValues" dxfId="73" priority="11"/>
  </conditionalFormatting>
  <conditionalFormatting sqref="B124">
    <cfRule type="duplicateValues" dxfId="72" priority="10"/>
  </conditionalFormatting>
  <conditionalFormatting sqref="B199">
    <cfRule type="duplicateValues" dxfId="71" priority="9"/>
  </conditionalFormatting>
  <conditionalFormatting sqref="B324">
    <cfRule type="duplicateValues" dxfId="70" priority="7"/>
  </conditionalFormatting>
  <conditionalFormatting sqref="B364">
    <cfRule type="duplicateValues" dxfId="69" priority="6"/>
  </conditionalFormatting>
  <conditionalFormatting sqref="B414">
    <cfRule type="duplicateValues" dxfId="68" priority="5"/>
  </conditionalFormatting>
  <conditionalFormatting sqref="B384">
    <cfRule type="duplicateValues" dxfId="67" priority="3"/>
  </conditionalFormatting>
  <conditionalFormatting sqref="B64">
    <cfRule type="duplicateValues" dxfId="66" priority="1"/>
  </conditionalFormatting>
  <conditionalFormatting sqref="E65:E66">
    <cfRule type="duplicateValues" dxfId="65" priority="2"/>
  </conditionalFormatting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73048-8A2E-4CD7-88BB-061AD3BA5A8A}">
  <dimension ref="A1:F311"/>
  <sheetViews>
    <sheetView zoomScale="70" zoomScaleNormal="70" workbookViewId="0">
      <selection activeCell="H14" sqref="H14"/>
    </sheetView>
  </sheetViews>
  <sheetFormatPr defaultRowHeight="15" x14ac:dyDescent="0.25"/>
  <cols>
    <col min="2" max="2" width="30.140625" customWidth="1"/>
    <col min="3" max="3" width="28.140625" customWidth="1"/>
    <col min="4" max="4" width="46.28515625" customWidth="1"/>
    <col min="5" max="5" width="39.5703125" customWidth="1"/>
  </cols>
  <sheetData>
    <row r="1" spans="1:5" ht="94.5" customHeight="1" x14ac:dyDescent="0.25">
      <c r="A1" s="116" t="s">
        <v>125</v>
      </c>
      <c r="B1" s="116" t="s">
        <v>127</v>
      </c>
      <c r="C1" s="116" t="s">
        <v>569</v>
      </c>
      <c r="D1" s="116" t="s">
        <v>126</v>
      </c>
      <c r="E1" s="116" t="s">
        <v>570</v>
      </c>
    </row>
    <row r="2" spans="1:5" ht="17.25" customHeight="1" x14ac:dyDescent="0.25">
      <c r="A2" s="115">
        <v>1</v>
      </c>
      <c r="B2" s="115">
        <v>2</v>
      </c>
      <c r="C2" s="115">
        <v>3</v>
      </c>
      <c r="D2" s="115">
        <v>4</v>
      </c>
      <c r="E2" s="115">
        <v>5</v>
      </c>
    </row>
    <row r="3" spans="1:5" ht="39.75" customHeight="1" x14ac:dyDescent="0.25">
      <c r="A3" s="340">
        <v>1</v>
      </c>
      <c r="B3" s="374" t="s">
        <v>54</v>
      </c>
      <c r="C3" s="371" t="s">
        <v>410</v>
      </c>
      <c r="D3" s="426" t="s">
        <v>411</v>
      </c>
      <c r="E3" s="213">
        <v>1</v>
      </c>
    </row>
    <row r="4" spans="1:5" ht="39.75" customHeight="1" x14ac:dyDescent="0.25">
      <c r="A4" s="340"/>
      <c r="B4" s="375"/>
      <c r="C4" s="128" t="s">
        <v>412</v>
      </c>
      <c r="D4" s="426" t="s">
        <v>413</v>
      </c>
      <c r="E4" s="213">
        <v>3</v>
      </c>
    </row>
    <row r="5" spans="1:5" ht="39.75" customHeight="1" x14ac:dyDescent="0.25">
      <c r="A5" s="340"/>
      <c r="B5" s="375"/>
      <c r="C5" s="128" t="s">
        <v>414</v>
      </c>
      <c r="D5" s="426" t="s">
        <v>415</v>
      </c>
      <c r="E5" s="213">
        <v>1</v>
      </c>
    </row>
    <row r="6" spans="1:5" ht="39.75" customHeight="1" x14ac:dyDescent="0.25">
      <c r="A6" s="340"/>
      <c r="B6" s="375"/>
      <c r="C6" s="128" t="s">
        <v>416</v>
      </c>
      <c r="D6" s="426" t="s">
        <v>417</v>
      </c>
      <c r="E6" s="213">
        <v>2</v>
      </c>
    </row>
    <row r="7" spans="1:5" ht="39.75" customHeight="1" x14ac:dyDescent="0.25">
      <c r="A7" s="340"/>
      <c r="B7" s="375"/>
      <c r="C7" s="128" t="s">
        <v>418</v>
      </c>
      <c r="D7" s="426" t="s">
        <v>419</v>
      </c>
      <c r="E7" s="213">
        <v>3</v>
      </c>
    </row>
    <row r="8" spans="1:5" ht="39.75" customHeight="1" x14ac:dyDescent="0.25">
      <c r="A8" s="340"/>
      <c r="B8" s="375"/>
      <c r="C8" s="371" t="s">
        <v>420</v>
      </c>
      <c r="D8" s="426" t="s">
        <v>205</v>
      </c>
      <c r="E8" s="213">
        <v>2</v>
      </c>
    </row>
    <row r="9" spans="1:5" ht="39.75" customHeight="1" x14ac:dyDescent="0.25">
      <c r="A9" s="340"/>
      <c r="B9" s="375"/>
      <c r="C9" s="371" t="s">
        <v>421</v>
      </c>
      <c r="D9" s="426" t="s">
        <v>422</v>
      </c>
      <c r="E9" s="213">
        <v>1</v>
      </c>
    </row>
    <row r="10" spans="1:5" ht="39.75" customHeight="1" x14ac:dyDescent="0.25">
      <c r="A10" s="340"/>
      <c r="B10" s="376"/>
      <c r="C10" s="128" t="s">
        <v>423</v>
      </c>
      <c r="D10" s="426" t="s">
        <v>424</v>
      </c>
      <c r="E10" s="213">
        <v>3</v>
      </c>
    </row>
    <row r="11" spans="1:5" ht="39.75" customHeight="1" x14ac:dyDescent="0.25">
      <c r="A11" s="340">
        <v>2</v>
      </c>
      <c r="B11" s="374" t="s">
        <v>55</v>
      </c>
      <c r="C11" s="377" t="s">
        <v>133</v>
      </c>
      <c r="D11" s="426" t="s">
        <v>134</v>
      </c>
      <c r="E11" s="213">
        <v>4</v>
      </c>
    </row>
    <row r="12" spans="1:5" ht="39.75" customHeight="1" x14ac:dyDescent="0.25">
      <c r="A12" s="340"/>
      <c r="B12" s="375"/>
      <c r="C12" s="128" t="s">
        <v>180</v>
      </c>
      <c r="D12" s="426" t="s">
        <v>234</v>
      </c>
      <c r="E12" s="213">
        <v>3</v>
      </c>
    </row>
    <row r="13" spans="1:5" ht="39.75" customHeight="1" x14ac:dyDescent="0.25">
      <c r="A13" s="340"/>
      <c r="B13" s="375"/>
      <c r="C13" s="128" t="s">
        <v>324</v>
      </c>
      <c r="D13" s="426" t="s">
        <v>325</v>
      </c>
      <c r="E13" s="213">
        <v>2</v>
      </c>
    </row>
    <row r="14" spans="1:5" ht="39.75" customHeight="1" x14ac:dyDescent="0.25">
      <c r="A14" s="340"/>
      <c r="B14" s="375"/>
      <c r="C14" s="377" t="s">
        <v>192</v>
      </c>
      <c r="D14" s="426" t="s">
        <v>141</v>
      </c>
      <c r="E14" s="213">
        <v>2</v>
      </c>
    </row>
    <row r="15" spans="1:5" ht="39.75" customHeight="1" x14ac:dyDescent="0.25">
      <c r="A15" s="340"/>
      <c r="B15" s="375"/>
      <c r="C15" s="377" t="s">
        <v>425</v>
      </c>
      <c r="D15" s="426" t="s">
        <v>314</v>
      </c>
      <c r="E15" s="213">
        <v>1</v>
      </c>
    </row>
    <row r="16" spans="1:5" ht="39.75" customHeight="1" x14ac:dyDescent="0.25">
      <c r="A16" s="340"/>
      <c r="B16" s="375"/>
      <c r="C16" s="377" t="s">
        <v>426</v>
      </c>
      <c r="D16" s="426" t="s">
        <v>427</v>
      </c>
      <c r="E16" s="213">
        <v>1</v>
      </c>
    </row>
    <row r="17" spans="1:5" s="79" customFormat="1" ht="39.75" customHeight="1" x14ac:dyDescent="0.25">
      <c r="A17" s="340">
        <v>3</v>
      </c>
      <c r="B17" s="374" t="s">
        <v>23</v>
      </c>
      <c r="C17" s="378" t="s">
        <v>185</v>
      </c>
      <c r="D17" s="379" t="s">
        <v>186</v>
      </c>
      <c r="E17" s="211">
        <v>9</v>
      </c>
    </row>
    <row r="18" spans="1:5" s="79" customFormat="1" ht="39.75" customHeight="1" x14ac:dyDescent="0.25">
      <c r="A18" s="340"/>
      <c r="B18" s="375"/>
      <c r="C18" s="378" t="s">
        <v>289</v>
      </c>
      <c r="D18" s="379" t="s">
        <v>184</v>
      </c>
      <c r="E18" s="211">
        <v>4</v>
      </c>
    </row>
    <row r="19" spans="1:5" ht="39.75" customHeight="1" x14ac:dyDescent="0.25">
      <c r="A19" s="340">
        <v>4</v>
      </c>
      <c r="B19" s="374" t="s">
        <v>56</v>
      </c>
      <c r="C19" s="128" t="s">
        <v>149</v>
      </c>
      <c r="D19" s="426" t="s">
        <v>154</v>
      </c>
      <c r="E19" s="213">
        <v>3</v>
      </c>
    </row>
    <row r="20" spans="1:5" ht="39.75" customHeight="1" x14ac:dyDescent="0.25">
      <c r="A20" s="340"/>
      <c r="B20" s="375"/>
      <c r="C20" s="128" t="s">
        <v>155</v>
      </c>
      <c r="D20" s="426" t="s">
        <v>156</v>
      </c>
      <c r="E20" s="213">
        <v>2</v>
      </c>
    </row>
    <row r="21" spans="1:5" ht="39.75" customHeight="1" x14ac:dyDescent="0.25">
      <c r="A21" s="340"/>
      <c r="B21" s="375"/>
      <c r="C21" s="128" t="s">
        <v>157</v>
      </c>
      <c r="D21" s="426" t="s">
        <v>158</v>
      </c>
      <c r="E21" s="213">
        <v>1</v>
      </c>
    </row>
    <row r="22" spans="1:5" ht="39.75" customHeight="1" x14ac:dyDescent="0.25">
      <c r="A22" s="340">
        <v>5</v>
      </c>
      <c r="B22" s="374" t="s">
        <v>83</v>
      </c>
      <c r="C22" s="371">
        <v>39122</v>
      </c>
      <c r="D22" s="426" t="s">
        <v>141</v>
      </c>
      <c r="E22" s="213">
        <v>5</v>
      </c>
    </row>
    <row r="23" spans="1:5" ht="39.75" customHeight="1" x14ac:dyDescent="0.25">
      <c r="A23" s="340"/>
      <c r="B23" s="375"/>
      <c r="C23" s="371">
        <v>39862</v>
      </c>
      <c r="D23" s="426" t="s">
        <v>330</v>
      </c>
      <c r="E23" s="213">
        <v>1</v>
      </c>
    </row>
    <row r="24" spans="1:5" ht="39.75" customHeight="1" x14ac:dyDescent="0.25">
      <c r="A24" s="380">
        <v>6</v>
      </c>
      <c r="B24" s="374" t="s">
        <v>84</v>
      </c>
      <c r="C24" s="128" t="s">
        <v>213</v>
      </c>
      <c r="D24" s="426" t="s">
        <v>207</v>
      </c>
      <c r="E24" s="213">
        <v>1</v>
      </c>
    </row>
    <row r="25" spans="1:5" ht="39.75" customHeight="1" x14ac:dyDescent="0.25">
      <c r="A25" s="381"/>
      <c r="B25" s="375"/>
      <c r="C25" s="128" t="s">
        <v>269</v>
      </c>
      <c r="D25" s="426" t="s">
        <v>270</v>
      </c>
      <c r="E25" s="213">
        <v>2</v>
      </c>
    </row>
    <row r="26" spans="1:5" ht="39.75" customHeight="1" x14ac:dyDescent="0.25">
      <c r="A26" s="381"/>
      <c r="B26" s="375"/>
      <c r="C26" s="128" t="s">
        <v>271</v>
      </c>
      <c r="D26" s="426" t="s">
        <v>130</v>
      </c>
      <c r="E26" s="213">
        <v>4</v>
      </c>
    </row>
    <row r="27" spans="1:5" ht="39.75" customHeight="1" x14ac:dyDescent="0.25">
      <c r="A27" s="381"/>
      <c r="B27" s="375"/>
      <c r="C27" s="128" t="s">
        <v>272</v>
      </c>
      <c r="D27" s="426" t="s">
        <v>273</v>
      </c>
      <c r="E27" s="213">
        <v>2</v>
      </c>
    </row>
    <row r="28" spans="1:5" ht="39.75" customHeight="1" x14ac:dyDescent="0.25">
      <c r="A28" s="381"/>
      <c r="B28" s="375"/>
      <c r="C28" s="377" t="s">
        <v>274</v>
      </c>
      <c r="D28" s="426" t="s">
        <v>275</v>
      </c>
      <c r="E28" s="213">
        <v>1</v>
      </c>
    </row>
    <row r="29" spans="1:5" ht="39.75" customHeight="1" x14ac:dyDescent="0.25">
      <c r="A29" s="381"/>
      <c r="B29" s="375"/>
      <c r="C29" s="377" t="s">
        <v>276</v>
      </c>
      <c r="D29" s="427" t="s">
        <v>231</v>
      </c>
      <c r="E29" s="213">
        <v>1</v>
      </c>
    </row>
    <row r="30" spans="1:5" ht="39.75" customHeight="1" x14ac:dyDescent="0.25">
      <c r="A30" s="381"/>
      <c r="B30" s="375"/>
      <c r="C30" s="377" t="s">
        <v>214</v>
      </c>
      <c r="D30" s="427" t="s">
        <v>215</v>
      </c>
      <c r="E30" s="213">
        <v>1</v>
      </c>
    </row>
    <row r="31" spans="1:5" ht="39.75" customHeight="1" x14ac:dyDescent="0.25">
      <c r="A31" s="381"/>
      <c r="B31" s="375"/>
      <c r="C31" s="382" t="s">
        <v>277</v>
      </c>
      <c r="D31" s="426" t="s">
        <v>278</v>
      </c>
      <c r="E31" s="213">
        <v>2</v>
      </c>
    </row>
    <row r="32" spans="1:5" ht="39.75" customHeight="1" x14ac:dyDescent="0.25">
      <c r="A32" s="381"/>
      <c r="B32" s="375"/>
      <c r="C32" s="382" t="s">
        <v>279</v>
      </c>
      <c r="D32" s="426" t="s">
        <v>280</v>
      </c>
      <c r="E32" s="213">
        <v>1</v>
      </c>
    </row>
    <row r="33" spans="1:5" ht="39.75" customHeight="1" x14ac:dyDescent="0.25">
      <c r="A33" s="381"/>
      <c r="B33" s="375"/>
      <c r="C33" s="128" t="s">
        <v>281</v>
      </c>
      <c r="D33" s="426" t="s">
        <v>282</v>
      </c>
      <c r="E33" s="213">
        <v>1</v>
      </c>
    </row>
    <row r="34" spans="1:5" ht="39.75" customHeight="1" x14ac:dyDescent="0.25">
      <c r="A34" s="381"/>
      <c r="B34" s="375"/>
      <c r="C34" s="128" t="s">
        <v>283</v>
      </c>
      <c r="D34" s="427" t="s">
        <v>284</v>
      </c>
      <c r="E34" s="213">
        <v>2</v>
      </c>
    </row>
    <row r="35" spans="1:5" ht="39.75" customHeight="1" x14ac:dyDescent="0.25">
      <c r="A35" s="383"/>
      <c r="B35" s="376"/>
      <c r="C35" s="128" t="s">
        <v>285</v>
      </c>
      <c r="D35" s="426" t="s">
        <v>216</v>
      </c>
      <c r="E35" s="213">
        <v>1</v>
      </c>
    </row>
    <row r="36" spans="1:5" s="79" customFormat="1" ht="39.75" customHeight="1" x14ac:dyDescent="0.25">
      <c r="A36" s="340">
        <v>7</v>
      </c>
      <c r="B36" s="374" t="s">
        <v>85</v>
      </c>
      <c r="C36" s="188" t="s">
        <v>356</v>
      </c>
      <c r="D36" s="428" t="s">
        <v>357</v>
      </c>
      <c r="E36" s="211">
        <v>2</v>
      </c>
    </row>
    <row r="37" spans="1:5" s="79" customFormat="1" ht="39.75" customHeight="1" x14ac:dyDescent="0.25">
      <c r="A37" s="340"/>
      <c r="B37" s="375"/>
      <c r="C37" s="384">
        <v>40958</v>
      </c>
      <c r="D37" s="428" t="s">
        <v>358</v>
      </c>
      <c r="E37" s="211">
        <v>1</v>
      </c>
    </row>
    <row r="38" spans="1:5" ht="39.75" customHeight="1" x14ac:dyDescent="0.25">
      <c r="A38" s="233">
        <v>8</v>
      </c>
      <c r="B38" s="385" t="s">
        <v>86</v>
      </c>
      <c r="C38" s="128">
        <v>0</v>
      </c>
      <c r="D38" s="426">
        <v>0</v>
      </c>
      <c r="E38" s="213">
        <v>0</v>
      </c>
    </row>
    <row r="39" spans="1:5" ht="39.75" customHeight="1" x14ac:dyDescent="0.25">
      <c r="A39" s="233">
        <v>9</v>
      </c>
      <c r="B39" s="385" t="s">
        <v>24</v>
      </c>
      <c r="C39" s="128">
        <v>0</v>
      </c>
      <c r="D39" s="426">
        <v>0</v>
      </c>
      <c r="E39" s="213">
        <v>0</v>
      </c>
    </row>
    <row r="40" spans="1:5" ht="39.75" customHeight="1" x14ac:dyDescent="0.25">
      <c r="A40" s="233">
        <v>10</v>
      </c>
      <c r="B40" s="385" t="s">
        <v>25</v>
      </c>
      <c r="C40" s="386" t="s">
        <v>285</v>
      </c>
      <c r="D40" s="426" t="s">
        <v>343</v>
      </c>
      <c r="E40" s="213">
        <v>2</v>
      </c>
    </row>
    <row r="41" spans="1:5" ht="39.75" customHeight="1" x14ac:dyDescent="0.25">
      <c r="A41" s="233">
        <v>11</v>
      </c>
      <c r="B41" s="385" t="s">
        <v>118</v>
      </c>
      <c r="C41" s="128">
        <v>0</v>
      </c>
      <c r="D41" s="426">
        <v>0</v>
      </c>
      <c r="E41" s="213">
        <v>0</v>
      </c>
    </row>
    <row r="42" spans="1:5" ht="39.75" customHeight="1" x14ac:dyDescent="0.25">
      <c r="A42" s="340">
        <v>12</v>
      </c>
      <c r="B42" s="374" t="s">
        <v>119</v>
      </c>
      <c r="C42" s="128" t="s">
        <v>185</v>
      </c>
      <c r="D42" s="426" t="s">
        <v>186</v>
      </c>
      <c r="E42" s="213">
        <v>9</v>
      </c>
    </row>
    <row r="43" spans="1:5" ht="39.75" customHeight="1" x14ac:dyDescent="0.25">
      <c r="A43" s="340"/>
      <c r="B43" s="375"/>
      <c r="C43" s="128" t="s">
        <v>183</v>
      </c>
      <c r="D43" s="426" t="s">
        <v>544</v>
      </c>
      <c r="E43" s="213">
        <v>3</v>
      </c>
    </row>
    <row r="44" spans="1:5" ht="39.75" customHeight="1" x14ac:dyDescent="0.25">
      <c r="A44" s="340">
        <v>13</v>
      </c>
      <c r="B44" s="374" t="s">
        <v>120</v>
      </c>
      <c r="C44" s="387" t="s">
        <v>428</v>
      </c>
      <c r="D44" s="388" t="s">
        <v>429</v>
      </c>
      <c r="E44" s="216">
        <v>6</v>
      </c>
    </row>
    <row r="45" spans="1:5" ht="39.75" customHeight="1" x14ac:dyDescent="0.25">
      <c r="A45" s="340"/>
      <c r="B45" s="375"/>
      <c r="C45" s="387" t="s">
        <v>430</v>
      </c>
      <c r="D45" s="388" t="s">
        <v>431</v>
      </c>
      <c r="E45" s="216">
        <v>2</v>
      </c>
    </row>
    <row r="46" spans="1:5" ht="39.75" customHeight="1" x14ac:dyDescent="0.25">
      <c r="A46" s="340"/>
      <c r="B46" s="375"/>
      <c r="C46" s="389" t="s">
        <v>432</v>
      </c>
      <c r="D46" s="388" t="s">
        <v>433</v>
      </c>
      <c r="E46" s="216">
        <v>1</v>
      </c>
    </row>
    <row r="47" spans="1:5" ht="39.75" customHeight="1" x14ac:dyDescent="0.25">
      <c r="A47" s="340"/>
      <c r="B47" s="375"/>
      <c r="C47" s="387" t="s">
        <v>434</v>
      </c>
      <c r="D47" s="388" t="s">
        <v>435</v>
      </c>
      <c r="E47" s="216">
        <v>1</v>
      </c>
    </row>
    <row r="48" spans="1:5" ht="39.75" customHeight="1" x14ac:dyDescent="0.25">
      <c r="A48" s="340">
        <v>14</v>
      </c>
      <c r="B48" s="374" t="s">
        <v>27</v>
      </c>
      <c r="C48" s="371">
        <v>36945</v>
      </c>
      <c r="D48" s="426" t="s">
        <v>444</v>
      </c>
      <c r="E48" s="213">
        <v>7</v>
      </c>
    </row>
    <row r="49" spans="1:5" ht="39.75" customHeight="1" x14ac:dyDescent="0.25">
      <c r="A49" s="340"/>
      <c r="B49" s="375"/>
      <c r="C49" s="371">
        <v>43882</v>
      </c>
      <c r="D49" s="426" t="s">
        <v>445</v>
      </c>
      <c r="E49" s="213">
        <v>1</v>
      </c>
    </row>
    <row r="50" spans="1:5" ht="39.75" customHeight="1" x14ac:dyDescent="0.25">
      <c r="A50" s="340"/>
      <c r="B50" s="375"/>
      <c r="C50" s="371">
        <v>38740</v>
      </c>
      <c r="D50" s="426" t="s">
        <v>407</v>
      </c>
      <c r="E50" s="213">
        <v>1</v>
      </c>
    </row>
    <row r="51" spans="1:5" ht="39.75" customHeight="1" x14ac:dyDescent="0.25">
      <c r="A51" s="340"/>
      <c r="B51" s="375"/>
      <c r="C51" s="371">
        <v>38040</v>
      </c>
      <c r="D51" s="426" t="s">
        <v>446</v>
      </c>
      <c r="E51" s="213">
        <v>1</v>
      </c>
    </row>
    <row r="52" spans="1:5" ht="39.75" customHeight="1" x14ac:dyDescent="0.25">
      <c r="A52" s="340"/>
      <c r="B52" s="375"/>
      <c r="C52" s="128" t="s">
        <v>447</v>
      </c>
      <c r="D52" s="426" t="s">
        <v>448</v>
      </c>
      <c r="E52" s="213">
        <v>3</v>
      </c>
    </row>
    <row r="53" spans="1:5" ht="39.75" customHeight="1" x14ac:dyDescent="0.25">
      <c r="A53" s="340"/>
      <c r="B53" s="375"/>
      <c r="C53" s="377" t="s">
        <v>377</v>
      </c>
      <c r="D53" s="426" t="s">
        <v>314</v>
      </c>
      <c r="E53" s="213">
        <v>2</v>
      </c>
    </row>
    <row r="54" spans="1:5" ht="39.75" customHeight="1" x14ac:dyDescent="0.25">
      <c r="A54" s="340"/>
      <c r="B54" s="375"/>
      <c r="C54" s="373" t="s">
        <v>449</v>
      </c>
      <c r="D54" s="426" t="s">
        <v>450</v>
      </c>
      <c r="E54" s="213">
        <v>1</v>
      </c>
    </row>
    <row r="55" spans="1:5" ht="39.75" customHeight="1" x14ac:dyDescent="0.25">
      <c r="A55" s="233">
        <v>15</v>
      </c>
      <c r="B55" s="385" t="s">
        <v>90</v>
      </c>
      <c r="C55" s="390" t="s">
        <v>409</v>
      </c>
      <c r="D55" s="388" t="s">
        <v>215</v>
      </c>
      <c r="E55" s="216">
        <v>2</v>
      </c>
    </row>
    <row r="56" spans="1:5" ht="39.75" customHeight="1" x14ac:dyDescent="0.25">
      <c r="A56" s="340">
        <v>16</v>
      </c>
      <c r="B56" s="374" t="s">
        <v>82</v>
      </c>
      <c r="C56" s="188" t="s">
        <v>149</v>
      </c>
      <c r="D56" s="429" t="s">
        <v>154</v>
      </c>
      <c r="E56" s="211">
        <v>2</v>
      </c>
    </row>
    <row r="57" spans="1:5" ht="39.75" customHeight="1" x14ac:dyDescent="0.25">
      <c r="A57" s="340"/>
      <c r="B57" s="375"/>
      <c r="C57" s="188" t="s">
        <v>317</v>
      </c>
      <c r="D57" s="429" t="s">
        <v>318</v>
      </c>
      <c r="E57" s="211">
        <v>4</v>
      </c>
    </row>
    <row r="58" spans="1:5" ht="39.75" customHeight="1" x14ac:dyDescent="0.25">
      <c r="A58" s="340"/>
      <c r="B58" s="375"/>
      <c r="C58" s="188" t="s">
        <v>155</v>
      </c>
      <c r="D58" s="429" t="s">
        <v>319</v>
      </c>
      <c r="E58" s="211">
        <v>2</v>
      </c>
    </row>
    <row r="59" spans="1:5" s="79" customFormat="1" ht="39.75" customHeight="1" x14ac:dyDescent="0.25">
      <c r="A59" s="340">
        <v>17</v>
      </c>
      <c r="B59" s="374" t="s">
        <v>81</v>
      </c>
      <c r="C59" s="189" t="s">
        <v>217</v>
      </c>
      <c r="D59" s="429" t="s">
        <v>218</v>
      </c>
      <c r="E59" s="211">
        <v>1</v>
      </c>
    </row>
    <row r="60" spans="1:5" s="79" customFormat="1" ht="39.75" customHeight="1" x14ac:dyDescent="0.25">
      <c r="A60" s="340"/>
      <c r="B60" s="375"/>
      <c r="C60" s="189" t="s">
        <v>192</v>
      </c>
      <c r="D60" s="429" t="s">
        <v>219</v>
      </c>
      <c r="E60" s="211">
        <v>2</v>
      </c>
    </row>
    <row r="61" spans="1:5" s="79" customFormat="1" ht="39.75" customHeight="1" x14ac:dyDescent="0.25">
      <c r="A61" s="340"/>
      <c r="B61" s="375"/>
      <c r="C61" s="189" t="s">
        <v>220</v>
      </c>
      <c r="D61" s="429" t="s">
        <v>221</v>
      </c>
      <c r="E61" s="211">
        <v>1</v>
      </c>
    </row>
    <row r="62" spans="1:5" s="79" customFormat="1" ht="39.75" customHeight="1" x14ac:dyDescent="0.25">
      <c r="A62" s="340"/>
      <c r="B62" s="375"/>
      <c r="C62" s="189" t="s">
        <v>222</v>
      </c>
      <c r="D62" s="429" t="s">
        <v>223</v>
      </c>
      <c r="E62" s="211">
        <v>2</v>
      </c>
    </row>
    <row r="63" spans="1:5" s="79" customFormat="1" ht="39.75" customHeight="1" x14ac:dyDescent="0.25">
      <c r="A63" s="340"/>
      <c r="B63" s="375"/>
      <c r="C63" s="189" t="s">
        <v>147</v>
      </c>
      <c r="D63" s="429" t="s">
        <v>215</v>
      </c>
      <c r="E63" s="211">
        <v>1</v>
      </c>
    </row>
    <row r="64" spans="1:5" ht="39.75" customHeight="1" x14ac:dyDescent="0.25">
      <c r="A64" s="340">
        <v>18</v>
      </c>
      <c r="B64" s="374" t="s">
        <v>91</v>
      </c>
      <c r="C64" s="377" t="s">
        <v>145</v>
      </c>
      <c r="D64" s="426" t="s">
        <v>146</v>
      </c>
      <c r="E64" s="213">
        <v>2</v>
      </c>
    </row>
    <row r="65" spans="1:5" ht="39.75" customHeight="1" x14ac:dyDescent="0.25">
      <c r="A65" s="340"/>
      <c r="B65" s="375"/>
      <c r="C65" s="128" t="s">
        <v>147</v>
      </c>
      <c r="D65" s="426" t="s">
        <v>148</v>
      </c>
      <c r="E65" s="213">
        <v>1</v>
      </c>
    </row>
    <row r="66" spans="1:5" ht="39.75" customHeight="1" x14ac:dyDescent="0.25">
      <c r="A66" s="340"/>
      <c r="B66" s="375"/>
      <c r="C66" s="128" t="s">
        <v>149</v>
      </c>
      <c r="D66" s="426" t="s">
        <v>150</v>
      </c>
      <c r="E66" s="213">
        <v>1</v>
      </c>
    </row>
    <row r="67" spans="1:5" ht="39.75" customHeight="1" x14ac:dyDescent="0.25">
      <c r="A67" s="340">
        <v>19</v>
      </c>
      <c r="B67" s="374" t="s">
        <v>28</v>
      </c>
      <c r="C67" s="128" t="s">
        <v>331</v>
      </c>
      <c r="D67" s="426" t="s">
        <v>332</v>
      </c>
      <c r="E67" s="213">
        <v>9</v>
      </c>
    </row>
    <row r="68" spans="1:5" ht="39.75" customHeight="1" x14ac:dyDescent="0.25">
      <c r="A68" s="340"/>
      <c r="B68" s="375"/>
      <c r="C68" s="128" t="s">
        <v>331</v>
      </c>
      <c r="D68" s="426" t="s">
        <v>333</v>
      </c>
      <c r="E68" s="213">
        <v>8</v>
      </c>
    </row>
    <row r="69" spans="1:5" ht="39.75" customHeight="1" x14ac:dyDescent="0.25">
      <c r="A69" s="340"/>
      <c r="B69" s="375"/>
      <c r="C69" s="128" t="s">
        <v>334</v>
      </c>
      <c r="D69" s="426" t="s">
        <v>163</v>
      </c>
      <c r="E69" s="213">
        <v>3</v>
      </c>
    </row>
    <row r="70" spans="1:5" ht="39.75" customHeight="1" x14ac:dyDescent="0.25">
      <c r="A70" s="233">
        <v>20</v>
      </c>
      <c r="B70" s="385" t="s">
        <v>29</v>
      </c>
      <c r="C70" s="391" t="s">
        <v>183</v>
      </c>
      <c r="D70" s="426" t="s">
        <v>184</v>
      </c>
      <c r="E70" s="217">
        <v>9</v>
      </c>
    </row>
    <row r="71" spans="1:5" ht="39.75" customHeight="1" x14ac:dyDescent="0.25">
      <c r="A71" s="340">
        <v>22</v>
      </c>
      <c r="B71" s="374" t="s">
        <v>80</v>
      </c>
      <c r="C71" s="377" t="s">
        <v>299</v>
      </c>
      <c r="D71" s="426" t="s">
        <v>300</v>
      </c>
      <c r="E71" s="213">
        <v>1</v>
      </c>
    </row>
    <row r="72" spans="1:5" ht="39.75" customHeight="1" x14ac:dyDescent="0.25">
      <c r="A72" s="340"/>
      <c r="B72" s="375"/>
      <c r="C72" s="377" t="s">
        <v>301</v>
      </c>
      <c r="D72" s="426" t="s">
        <v>302</v>
      </c>
      <c r="E72" s="213">
        <v>4</v>
      </c>
    </row>
    <row r="73" spans="1:5" ht="39.75" customHeight="1" x14ac:dyDescent="0.25">
      <c r="A73" s="340"/>
      <c r="B73" s="375"/>
      <c r="C73" s="377" t="s">
        <v>303</v>
      </c>
      <c r="D73" s="426" t="s">
        <v>304</v>
      </c>
      <c r="E73" s="213">
        <v>3</v>
      </c>
    </row>
    <row r="74" spans="1:5" ht="39.75" customHeight="1" x14ac:dyDescent="0.25">
      <c r="A74" s="340"/>
      <c r="B74" s="375"/>
      <c r="C74" s="377" t="s">
        <v>305</v>
      </c>
      <c r="D74" s="426" t="s">
        <v>306</v>
      </c>
      <c r="E74" s="213">
        <v>1</v>
      </c>
    </row>
    <row r="75" spans="1:5" ht="39.75" customHeight="1" x14ac:dyDescent="0.25">
      <c r="A75" s="340"/>
      <c r="B75" s="375"/>
      <c r="C75" s="377" t="s">
        <v>307</v>
      </c>
      <c r="D75" s="426" t="s">
        <v>308</v>
      </c>
      <c r="E75" s="213">
        <v>1</v>
      </c>
    </row>
    <row r="76" spans="1:5" ht="39.75" customHeight="1" x14ac:dyDescent="0.25">
      <c r="A76" s="340"/>
      <c r="B76" s="375"/>
      <c r="C76" s="377" t="s">
        <v>309</v>
      </c>
      <c r="D76" s="426" t="s">
        <v>310</v>
      </c>
      <c r="E76" s="213">
        <v>1</v>
      </c>
    </row>
    <row r="77" spans="1:5" s="79" customFormat="1" ht="39.75" customHeight="1" x14ac:dyDescent="0.25">
      <c r="A77" s="340">
        <v>23</v>
      </c>
      <c r="B77" s="374" t="s">
        <v>93</v>
      </c>
      <c r="C77" s="188" t="s">
        <v>180</v>
      </c>
      <c r="D77" s="429" t="s">
        <v>405</v>
      </c>
      <c r="E77" s="211">
        <v>1</v>
      </c>
    </row>
    <row r="78" spans="1:5" s="79" customFormat="1" ht="39.75" customHeight="1" x14ac:dyDescent="0.25">
      <c r="A78" s="340"/>
      <c r="B78" s="375"/>
      <c r="C78" s="189" t="s">
        <v>406</v>
      </c>
      <c r="D78" s="429" t="s">
        <v>407</v>
      </c>
      <c r="E78" s="211">
        <v>2</v>
      </c>
    </row>
    <row r="79" spans="1:5" s="79" customFormat="1" ht="39.75" customHeight="1" x14ac:dyDescent="0.25">
      <c r="A79" s="340"/>
      <c r="B79" s="375"/>
      <c r="C79" s="189" t="s">
        <v>377</v>
      </c>
      <c r="D79" s="429" t="s">
        <v>408</v>
      </c>
      <c r="E79" s="211">
        <v>1</v>
      </c>
    </row>
    <row r="80" spans="1:5" ht="39.75" customHeight="1" x14ac:dyDescent="0.25">
      <c r="A80" s="340">
        <v>24</v>
      </c>
      <c r="B80" s="374" t="s">
        <v>79</v>
      </c>
      <c r="C80" s="392" t="s">
        <v>255</v>
      </c>
      <c r="D80" s="393" t="s">
        <v>524</v>
      </c>
      <c r="E80" s="218">
        <v>1</v>
      </c>
    </row>
    <row r="81" spans="1:5" ht="39.75" customHeight="1" x14ac:dyDescent="0.25">
      <c r="A81" s="340"/>
      <c r="B81" s="375"/>
      <c r="C81" s="394">
        <v>39122</v>
      </c>
      <c r="D81" s="395" t="s">
        <v>141</v>
      </c>
      <c r="E81" s="218">
        <v>6</v>
      </c>
    </row>
    <row r="82" spans="1:5" ht="39.75" customHeight="1" x14ac:dyDescent="0.25">
      <c r="A82" s="340"/>
      <c r="B82" s="375"/>
      <c r="C82" s="392" t="s">
        <v>206</v>
      </c>
      <c r="D82" s="396" t="s">
        <v>207</v>
      </c>
      <c r="E82" s="218">
        <v>3</v>
      </c>
    </row>
    <row r="83" spans="1:5" ht="39.75" customHeight="1" x14ac:dyDescent="0.25">
      <c r="A83" s="340"/>
      <c r="B83" s="375"/>
      <c r="C83" s="392" t="s">
        <v>257</v>
      </c>
      <c r="D83" s="397" t="s">
        <v>525</v>
      </c>
      <c r="E83" s="218">
        <v>1</v>
      </c>
    </row>
    <row r="84" spans="1:5" ht="39.75" customHeight="1" x14ac:dyDescent="0.25">
      <c r="A84" s="340"/>
      <c r="B84" s="375"/>
      <c r="C84" s="398">
        <v>38393</v>
      </c>
      <c r="D84" s="393" t="s">
        <v>143</v>
      </c>
      <c r="E84" s="218">
        <v>1</v>
      </c>
    </row>
    <row r="85" spans="1:5" ht="39.75" customHeight="1" x14ac:dyDescent="0.25">
      <c r="A85" s="380">
        <v>25</v>
      </c>
      <c r="B85" s="374" t="s">
        <v>78</v>
      </c>
      <c r="C85" s="382" t="s">
        <v>131</v>
      </c>
      <c r="D85" s="426" t="s">
        <v>132</v>
      </c>
      <c r="E85" s="215">
        <v>3</v>
      </c>
    </row>
    <row r="86" spans="1:5" ht="39.75" customHeight="1" x14ac:dyDescent="0.25">
      <c r="A86" s="381"/>
      <c r="B86" s="375"/>
      <c r="C86" s="382" t="s">
        <v>133</v>
      </c>
      <c r="D86" s="426" t="s">
        <v>134</v>
      </c>
      <c r="E86" s="215">
        <v>6</v>
      </c>
    </row>
    <row r="87" spans="1:5" ht="39.75" customHeight="1" x14ac:dyDescent="0.25">
      <c r="A87" s="381"/>
      <c r="B87" s="375"/>
      <c r="C87" s="382" t="s">
        <v>135</v>
      </c>
      <c r="D87" s="426" t="s">
        <v>136</v>
      </c>
      <c r="E87" s="215">
        <v>1</v>
      </c>
    </row>
    <row r="88" spans="1:5" s="79" customFormat="1" ht="39.75" customHeight="1" x14ac:dyDescent="0.25">
      <c r="A88" s="233">
        <v>26</v>
      </c>
      <c r="B88" s="385" t="s">
        <v>77</v>
      </c>
      <c r="C88" s="188" t="s">
        <v>180</v>
      </c>
      <c r="D88" s="429" t="s">
        <v>181</v>
      </c>
      <c r="E88" s="211">
        <v>1</v>
      </c>
    </row>
    <row r="89" spans="1:5" ht="39.75" customHeight="1" x14ac:dyDescent="0.25">
      <c r="A89" s="340">
        <v>27</v>
      </c>
      <c r="B89" s="374" t="s">
        <v>94</v>
      </c>
      <c r="C89" s="399" t="s">
        <v>289</v>
      </c>
      <c r="D89" s="426" t="s">
        <v>290</v>
      </c>
      <c r="E89" s="213">
        <v>6</v>
      </c>
    </row>
    <row r="90" spans="1:5" ht="39.75" customHeight="1" x14ac:dyDescent="0.25">
      <c r="A90" s="340"/>
      <c r="B90" s="375"/>
      <c r="C90" s="399" t="s">
        <v>291</v>
      </c>
      <c r="D90" s="426" t="s">
        <v>292</v>
      </c>
      <c r="E90" s="213">
        <v>5</v>
      </c>
    </row>
    <row r="91" spans="1:5" ht="39.75" customHeight="1" x14ac:dyDescent="0.25">
      <c r="A91" s="233">
        <v>28</v>
      </c>
      <c r="B91" s="385" t="s">
        <v>95</v>
      </c>
      <c r="C91" s="128">
        <v>0</v>
      </c>
      <c r="D91" s="426">
        <v>0</v>
      </c>
      <c r="E91" s="213">
        <v>0</v>
      </c>
    </row>
    <row r="92" spans="1:5" ht="39.75" customHeight="1" x14ac:dyDescent="0.25">
      <c r="A92" s="233">
        <v>29</v>
      </c>
      <c r="B92" s="385" t="s">
        <v>76</v>
      </c>
      <c r="C92" s="371" t="s">
        <v>461</v>
      </c>
      <c r="D92" s="430" t="s">
        <v>522</v>
      </c>
      <c r="E92" s="213">
        <v>5</v>
      </c>
    </row>
    <row r="93" spans="1:5" ht="39.75" customHeight="1" x14ac:dyDescent="0.25">
      <c r="A93" s="340">
        <v>30</v>
      </c>
      <c r="B93" s="374" t="s">
        <v>30</v>
      </c>
      <c r="C93" s="128" t="s">
        <v>137</v>
      </c>
      <c r="D93" s="426" t="s">
        <v>138</v>
      </c>
      <c r="E93" s="213">
        <v>3</v>
      </c>
    </row>
    <row r="94" spans="1:5" ht="39.75" customHeight="1" x14ac:dyDescent="0.25">
      <c r="A94" s="340"/>
      <c r="B94" s="375"/>
      <c r="C94" s="128" t="s">
        <v>139</v>
      </c>
      <c r="D94" s="426" t="s">
        <v>140</v>
      </c>
      <c r="E94" s="213">
        <v>1</v>
      </c>
    </row>
    <row r="95" spans="1:5" s="79" customFormat="1" ht="39.75" customHeight="1" x14ac:dyDescent="0.25">
      <c r="A95" s="340">
        <v>31</v>
      </c>
      <c r="B95" s="374" t="s">
        <v>31</v>
      </c>
      <c r="C95" s="188" t="s">
        <v>176</v>
      </c>
      <c r="D95" s="429" t="s">
        <v>177</v>
      </c>
      <c r="E95" s="211">
        <v>2</v>
      </c>
    </row>
    <row r="96" spans="1:5" s="79" customFormat="1" ht="39.75" customHeight="1" x14ac:dyDescent="0.25">
      <c r="A96" s="340"/>
      <c r="B96" s="375"/>
      <c r="C96" s="188" t="s">
        <v>178</v>
      </c>
      <c r="D96" s="429" t="s">
        <v>179</v>
      </c>
      <c r="E96" s="211">
        <v>5</v>
      </c>
    </row>
    <row r="97" spans="1:5" ht="39.75" customHeight="1" x14ac:dyDescent="0.25">
      <c r="A97" s="340">
        <v>32</v>
      </c>
      <c r="B97" s="374" t="s">
        <v>75</v>
      </c>
      <c r="C97" s="128" t="s">
        <v>391</v>
      </c>
      <c r="D97" s="426" t="s">
        <v>451</v>
      </c>
      <c r="E97" s="219">
        <v>7</v>
      </c>
    </row>
    <row r="98" spans="1:5" ht="39.75" customHeight="1" x14ac:dyDescent="0.25">
      <c r="A98" s="340"/>
      <c r="B98" s="375"/>
      <c r="C98" s="128" t="s">
        <v>214</v>
      </c>
      <c r="D98" s="426" t="s">
        <v>452</v>
      </c>
      <c r="E98" s="219">
        <v>4</v>
      </c>
    </row>
    <row r="99" spans="1:5" ht="39.75" customHeight="1" x14ac:dyDescent="0.25">
      <c r="A99" s="340"/>
      <c r="B99" s="375"/>
      <c r="C99" s="371" t="s">
        <v>454</v>
      </c>
      <c r="D99" s="426" t="s">
        <v>453</v>
      </c>
      <c r="E99" s="219">
        <v>35</v>
      </c>
    </row>
    <row r="100" spans="1:5" ht="39.75" customHeight="1" x14ac:dyDescent="0.25">
      <c r="A100" s="340"/>
      <c r="B100" s="375"/>
      <c r="C100" s="128" t="s">
        <v>370</v>
      </c>
      <c r="D100" s="426" t="s">
        <v>455</v>
      </c>
      <c r="E100" s="219">
        <v>4</v>
      </c>
    </row>
    <row r="101" spans="1:5" ht="39.75" customHeight="1" x14ac:dyDescent="0.25">
      <c r="A101" s="340"/>
      <c r="B101" s="375"/>
      <c r="C101" s="128" t="s">
        <v>206</v>
      </c>
      <c r="D101" s="426" t="s">
        <v>207</v>
      </c>
      <c r="E101" s="219">
        <v>2</v>
      </c>
    </row>
    <row r="102" spans="1:5" ht="39.75" customHeight="1" x14ac:dyDescent="0.25">
      <c r="A102" s="340"/>
      <c r="B102" s="375"/>
      <c r="C102" s="371" t="s">
        <v>456</v>
      </c>
      <c r="D102" s="426" t="s">
        <v>223</v>
      </c>
      <c r="E102" s="219">
        <v>4</v>
      </c>
    </row>
    <row r="103" spans="1:5" ht="39.75" customHeight="1" x14ac:dyDescent="0.25">
      <c r="A103" s="340"/>
      <c r="B103" s="375"/>
      <c r="C103" s="128" t="s">
        <v>209</v>
      </c>
      <c r="D103" s="426" t="s">
        <v>216</v>
      </c>
      <c r="E103" s="219">
        <v>6</v>
      </c>
    </row>
    <row r="104" spans="1:5" ht="39.75" customHeight="1" x14ac:dyDescent="0.25">
      <c r="A104" s="340"/>
      <c r="B104" s="375"/>
      <c r="C104" s="371" t="s">
        <v>457</v>
      </c>
      <c r="D104" s="426" t="s">
        <v>427</v>
      </c>
      <c r="E104" s="219">
        <v>7</v>
      </c>
    </row>
    <row r="105" spans="1:5" ht="39.75" customHeight="1" x14ac:dyDescent="0.25">
      <c r="A105" s="340">
        <v>33</v>
      </c>
      <c r="B105" s="374" t="s">
        <v>74</v>
      </c>
      <c r="C105" s="400">
        <v>39122</v>
      </c>
      <c r="D105" s="426" t="s">
        <v>141</v>
      </c>
      <c r="E105" s="213">
        <v>22</v>
      </c>
    </row>
    <row r="106" spans="1:5" ht="39.75" customHeight="1" x14ac:dyDescent="0.25">
      <c r="A106" s="340"/>
      <c r="B106" s="375"/>
      <c r="C106" s="400">
        <v>38757</v>
      </c>
      <c r="D106" s="426" t="s">
        <v>142</v>
      </c>
      <c r="E106" s="213">
        <v>5</v>
      </c>
    </row>
    <row r="107" spans="1:5" ht="39.75" customHeight="1" x14ac:dyDescent="0.25">
      <c r="A107" s="340"/>
      <c r="B107" s="375"/>
      <c r="C107" s="400">
        <v>38393</v>
      </c>
      <c r="D107" s="426" t="s">
        <v>143</v>
      </c>
      <c r="E107" s="213">
        <v>1</v>
      </c>
    </row>
    <row r="108" spans="1:5" ht="39.75" customHeight="1" x14ac:dyDescent="0.25">
      <c r="A108" s="340"/>
      <c r="B108" s="375"/>
      <c r="C108" s="400">
        <v>42411</v>
      </c>
      <c r="D108" s="426" t="s">
        <v>144</v>
      </c>
      <c r="E108" s="213">
        <v>7</v>
      </c>
    </row>
    <row r="109" spans="1:5" ht="39.75" customHeight="1" x14ac:dyDescent="0.25">
      <c r="A109" s="340">
        <v>34</v>
      </c>
      <c r="B109" s="374" t="s">
        <v>96</v>
      </c>
      <c r="C109" s="401" t="s">
        <v>377</v>
      </c>
      <c r="D109" s="369" t="s">
        <v>378</v>
      </c>
      <c r="E109" s="220">
        <v>1</v>
      </c>
    </row>
    <row r="110" spans="1:5" ht="39.75" customHeight="1" x14ac:dyDescent="0.25">
      <c r="A110" s="340"/>
      <c r="B110" s="375"/>
      <c r="C110" s="401" t="s">
        <v>379</v>
      </c>
      <c r="D110" s="370" t="s">
        <v>380</v>
      </c>
      <c r="E110" s="220">
        <v>2</v>
      </c>
    </row>
    <row r="111" spans="1:5" ht="39.75" customHeight="1" x14ac:dyDescent="0.25">
      <c r="A111" s="340"/>
      <c r="B111" s="375"/>
      <c r="C111" s="372" t="s">
        <v>381</v>
      </c>
      <c r="D111" s="370" t="s">
        <v>382</v>
      </c>
      <c r="E111" s="220">
        <v>1</v>
      </c>
    </row>
    <row r="112" spans="1:5" ht="39.75" customHeight="1" x14ac:dyDescent="0.25">
      <c r="A112" s="340"/>
      <c r="B112" s="375"/>
      <c r="C112" s="372" t="s">
        <v>381</v>
      </c>
      <c r="D112" s="370" t="s">
        <v>383</v>
      </c>
      <c r="E112" s="220">
        <v>1</v>
      </c>
    </row>
    <row r="113" spans="1:5" ht="39.75" customHeight="1" x14ac:dyDescent="0.25">
      <c r="A113" s="340"/>
      <c r="B113" s="375"/>
      <c r="C113" s="372" t="s">
        <v>384</v>
      </c>
      <c r="D113" s="370" t="s">
        <v>385</v>
      </c>
      <c r="E113" s="215">
        <v>4</v>
      </c>
    </row>
    <row r="114" spans="1:5" ht="39.75" customHeight="1" x14ac:dyDescent="0.25">
      <c r="A114" s="340"/>
      <c r="B114" s="375"/>
      <c r="C114" s="372" t="s">
        <v>384</v>
      </c>
      <c r="D114" s="370" t="s">
        <v>386</v>
      </c>
      <c r="E114" s="220">
        <v>1</v>
      </c>
    </row>
    <row r="115" spans="1:5" ht="39.75" customHeight="1" x14ac:dyDescent="0.25">
      <c r="A115" s="340"/>
      <c r="B115" s="375"/>
      <c r="C115" s="370" t="s">
        <v>387</v>
      </c>
      <c r="D115" s="370" t="s">
        <v>388</v>
      </c>
      <c r="E115" s="220">
        <v>3</v>
      </c>
    </row>
    <row r="116" spans="1:5" ht="39.75" customHeight="1" x14ac:dyDescent="0.25">
      <c r="A116" s="340"/>
      <c r="B116" s="375"/>
      <c r="C116" s="372" t="s">
        <v>213</v>
      </c>
      <c r="D116" s="370" t="s">
        <v>389</v>
      </c>
      <c r="E116" s="220">
        <v>2</v>
      </c>
    </row>
    <row r="117" spans="1:5" ht="39.75" customHeight="1" x14ac:dyDescent="0.25">
      <c r="A117" s="340"/>
      <c r="B117" s="375"/>
      <c r="C117" s="372" t="s">
        <v>213</v>
      </c>
      <c r="D117" s="370" t="s">
        <v>390</v>
      </c>
      <c r="E117" s="220">
        <v>1</v>
      </c>
    </row>
    <row r="118" spans="1:5" ht="39.75" customHeight="1" x14ac:dyDescent="0.25">
      <c r="A118" s="340"/>
      <c r="B118" s="375"/>
      <c r="C118" s="372" t="s">
        <v>391</v>
      </c>
      <c r="D118" s="370" t="s">
        <v>392</v>
      </c>
      <c r="E118" s="220">
        <v>1</v>
      </c>
    </row>
    <row r="119" spans="1:5" ht="39.75" customHeight="1" x14ac:dyDescent="0.25">
      <c r="A119" s="340"/>
      <c r="B119" s="375"/>
      <c r="C119" s="372" t="s">
        <v>391</v>
      </c>
      <c r="D119" s="370" t="s">
        <v>393</v>
      </c>
      <c r="E119" s="220">
        <v>1</v>
      </c>
    </row>
    <row r="120" spans="1:5" ht="39.75" customHeight="1" x14ac:dyDescent="0.25">
      <c r="A120" s="340"/>
      <c r="B120" s="375"/>
      <c r="C120" s="372" t="s">
        <v>394</v>
      </c>
      <c r="D120" s="369" t="s">
        <v>395</v>
      </c>
      <c r="E120" s="220">
        <v>2</v>
      </c>
    </row>
    <row r="121" spans="1:5" ht="39.75" customHeight="1" x14ac:dyDescent="0.25">
      <c r="A121" s="340"/>
      <c r="B121" s="375"/>
      <c r="C121" s="372" t="s">
        <v>396</v>
      </c>
      <c r="D121" s="370" t="s">
        <v>397</v>
      </c>
      <c r="E121" s="220">
        <v>3</v>
      </c>
    </row>
    <row r="122" spans="1:5" ht="39.75" customHeight="1" x14ac:dyDescent="0.25">
      <c r="A122" s="340"/>
      <c r="B122" s="375"/>
      <c r="C122" s="372" t="s">
        <v>396</v>
      </c>
      <c r="D122" s="370" t="s">
        <v>398</v>
      </c>
      <c r="E122" s="220">
        <v>2</v>
      </c>
    </row>
    <row r="123" spans="1:5" ht="39.75" customHeight="1" x14ac:dyDescent="0.25">
      <c r="A123" s="340"/>
      <c r="B123" s="375"/>
      <c r="C123" s="372" t="s">
        <v>151</v>
      </c>
      <c r="D123" s="402" t="s">
        <v>399</v>
      </c>
      <c r="E123" s="220">
        <v>1</v>
      </c>
    </row>
    <row r="124" spans="1:5" ht="39.75" customHeight="1" x14ac:dyDescent="0.25">
      <c r="A124" s="340"/>
      <c r="B124" s="375"/>
      <c r="C124" s="372" t="s">
        <v>151</v>
      </c>
      <c r="D124" s="370" t="s">
        <v>400</v>
      </c>
      <c r="E124" s="220">
        <v>1</v>
      </c>
    </row>
    <row r="125" spans="1:5" ht="39.75" customHeight="1" x14ac:dyDescent="0.25">
      <c r="A125" s="340"/>
      <c r="B125" s="375"/>
      <c r="C125" s="372" t="s">
        <v>401</v>
      </c>
      <c r="D125" s="370" t="s">
        <v>402</v>
      </c>
      <c r="E125" s="220">
        <v>2</v>
      </c>
    </row>
    <row r="126" spans="1:5" ht="39.75" customHeight="1" x14ac:dyDescent="0.25">
      <c r="A126" s="340"/>
      <c r="B126" s="375"/>
      <c r="C126" s="372" t="s">
        <v>403</v>
      </c>
      <c r="D126" s="370" t="s">
        <v>404</v>
      </c>
      <c r="E126" s="220">
        <v>1</v>
      </c>
    </row>
    <row r="127" spans="1:5" ht="39.75" customHeight="1" x14ac:dyDescent="0.25">
      <c r="A127" s="233">
        <v>35</v>
      </c>
      <c r="B127" s="385" t="s">
        <v>97</v>
      </c>
      <c r="C127" s="128">
        <v>0</v>
      </c>
      <c r="D127" s="426">
        <v>0</v>
      </c>
      <c r="E127" s="213">
        <v>0</v>
      </c>
    </row>
    <row r="128" spans="1:5" ht="39.75" customHeight="1" x14ac:dyDescent="0.25">
      <c r="A128" s="233">
        <v>36</v>
      </c>
      <c r="B128" s="385" t="s">
        <v>98</v>
      </c>
      <c r="C128" s="128">
        <v>0</v>
      </c>
      <c r="D128" s="426">
        <v>0</v>
      </c>
      <c r="E128" s="213">
        <v>0</v>
      </c>
    </row>
    <row r="129" spans="1:5" ht="39.75" customHeight="1" x14ac:dyDescent="0.25">
      <c r="A129" s="340">
        <v>37</v>
      </c>
      <c r="B129" s="374" t="s">
        <v>73</v>
      </c>
      <c r="C129" s="371" t="s">
        <v>263</v>
      </c>
      <c r="D129" s="426" t="s">
        <v>264</v>
      </c>
      <c r="E129" s="213">
        <v>1</v>
      </c>
    </row>
    <row r="130" spans="1:5" ht="39.75" customHeight="1" x14ac:dyDescent="0.25">
      <c r="A130" s="340"/>
      <c r="B130" s="375"/>
      <c r="C130" s="371" t="s">
        <v>265</v>
      </c>
      <c r="D130" s="426" t="s">
        <v>266</v>
      </c>
      <c r="E130" s="213">
        <v>1</v>
      </c>
    </row>
    <row r="131" spans="1:5" ht="39.75" customHeight="1" x14ac:dyDescent="0.25">
      <c r="A131" s="340"/>
      <c r="B131" s="375"/>
      <c r="C131" s="371" t="s">
        <v>267</v>
      </c>
      <c r="D131" s="426" t="s">
        <v>268</v>
      </c>
      <c r="E131" s="213">
        <v>1</v>
      </c>
    </row>
    <row r="132" spans="1:5" ht="39.75" customHeight="1" x14ac:dyDescent="0.25">
      <c r="A132" s="340">
        <v>38</v>
      </c>
      <c r="B132" s="374" t="s">
        <v>99</v>
      </c>
      <c r="C132" s="371">
        <v>38770</v>
      </c>
      <c r="D132" s="426" t="s">
        <v>335</v>
      </c>
      <c r="E132" s="213">
        <v>1</v>
      </c>
    </row>
    <row r="133" spans="1:5" ht="39.75" customHeight="1" x14ac:dyDescent="0.25">
      <c r="A133" s="340"/>
      <c r="B133" s="375"/>
      <c r="C133" s="371">
        <v>39852</v>
      </c>
      <c r="D133" s="426" t="s">
        <v>336</v>
      </c>
      <c r="E133" s="213">
        <v>1</v>
      </c>
    </row>
    <row r="134" spans="1:5" ht="39.75" customHeight="1" x14ac:dyDescent="0.25">
      <c r="A134" s="340"/>
      <c r="B134" s="375"/>
      <c r="C134" s="371">
        <v>42046</v>
      </c>
      <c r="D134" s="426" t="s">
        <v>337</v>
      </c>
      <c r="E134" s="213">
        <v>2</v>
      </c>
    </row>
    <row r="135" spans="1:5" ht="39.75" customHeight="1" x14ac:dyDescent="0.25">
      <c r="A135" s="340"/>
      <c r="B135" s="375"/>
      <c r="C135" s="371">
        <v>36943</v>
      </c>
      <c r="D135" s="426" t="s">
        <v>338</v>
      </c>
      <c r="E135" s="213">
        <v>1</v>
      </c>
    </row>
    <row r="136" spans="1:5" ht="39.75" customHeight="1" x14ac:dyDescent="0.25">
      <c r="A136" s="340"/>
      <c r="B136" s="375"/>
      <c r="C136" s="371">
        <v>43517</v>
      </c>
      <c r="D136" s="426" t="s">
        <v>339</v>
      </c>
      <c r="E136" s="213">
        <v>1</v>
      </c>
    </row>
    <row r="137" spans="1:5" ht="39.75" customHeight="1" x14ac:dyDescent="0.25">
      <c r="A137" s="340"/>
      <c r="B137" s="375"/>
      <c r="C137" s="128" t="s">
        <v>340</v>
      </c>
      <c r="D137" s="426" t="s">
        <v>341</v>
      </c>
      <c r="E137" s="213">
        <v>2</v>
      </c>
    </row>
    <row r="138" spans="1:5" ht="39.75" customHeight="1" x14ac:dyDescent="0.25">
      <c r="A138" s="340">
        <v>39</v>
      </c>
      <c r="B138" s="374" t="s">
        <v>100</v>
      </c>
      <c r="C138" s="128" t="s">
        <v>155</v>
      </c>
      <c r="D138" s="426" t="s">
        <v>156</v>
      </c>
      <c r="E138" s="213">
        <v>6</v>
      </c>
    </row>
    <row r="139" spans="1:5" ht="39.75" customHeight="1" x14ac:dyDescent="0.25">
      <c r="A139" s="340"/>
      <c r="B139" s="375"/>
      <c r="C139" s="128" t="s">
        <v>526</v>
      </c>
      <c r="D139" s="426" t="s">
        <v>527</v>
      </c>
      <c r="E139" s="213">
        <v>6</v>
      </c>
    </row>
    <row r="140" spans="1:5" ht="39.75" customHeight="1" x14ac:dyDescent="0.25">
      <c r="A140" s="233">
        <v>40</v>
      </c>
      <c r="B140" s="385" t="s">
        <v>72</v>
      </c>
      <c r="C140" s="128" t="s">
        <v>287</v>
      </c>
      <c r="D140" s="426" t="s">
        <v>288</v>
      </c>
      <c r="E140" s="213">
        <v>2</v>
      </c>
    </row>
    <row r="141" spans="1:5" s="79" customFormat="1" ht="39.75" customHeight="1" x14ac:dyDescent="0.25">
      <c r="A141" s="340">
        <v>41</v>
      </c>
      <c r="B141" s="374" t="s">
        <v>71</v>
      </c>
      <c r="C141" s="403" t="s">
        <v>245</v>
      </c>
      <c r="D141" s="407" t="s">
        <v>246</v>
      </c>
      <c r="E141" s="221">
        <v>3</v>
      </c>
    </row>
    <row r="142" spans="1:5" s="79" customFormat="1" ht="39.75" customHeight="1" x14ac:dyDescent="0.25">
      <c r="A142" s="340"/>
      <c r="B142" s="375"/>
      <c r="C142" s="403" t="s">
        <v>247</v>
      </c>
      <c r="D142" s="407" t="s">
        <v>248</v>
      </c>
      <c r="E142" s="221">
        <v>5</v>
      </c>
    </row>
    <row r="143" spans="1:5" s="79" customFormat="1" ht="39.75" customHeight="1" x14ac:dyDescent="0.25">
      <c r="A143" s="340"/>
      <c r="B143" s="375"/>
      <c r="C143" s="404" t="s">
        <v>249</v>
      </c>
      <c r="D143" s="407" t="s">
        <v>250</v>
      </c>
      <c r="E143" s="221">
        <v>2</v>
      </c>
    </row>
    <row r="144" spans="1:5" s="79" customFormat="1" ht="39.75" customHeight="1" x14ac:dyDescent="0.25">
      <c r="A144" s="340"/>
      <c r="B144" s="375"/>
      <c r="C144" s="403" t="s">
        <v>251</v>
      </c>
      <c r="D144" s="407" t="s">
        <v>252</v>
      </c>
      <c r="E144" s="221">
        <v>7</v>
      </c>
    </row>
    <row r="145" spans="1:5" s="79" customFormat="1" ht="39.75" customHeight="1" x14ac:dyDescent="0.25">
      <c r="A145" s="340"/>
      <c r="B145" s="375"/>
      <c r="C145" s="404" t="s">
        <v>253</v>
      </c>
      <c r="D145" s="407" t="s">
        <v>254</v>
      </c>
      <c r="E145" s="221">
        <v>2</v>
      </c>
    </row>
    <row r="146" spans="1:5" s="79" customFormat="1" ht="39.75" customHeight="1" x14ac:dyDescent="0.25">
      <c r="A146" s="340"/>
      <c r="B146" s="375"/>
      <c r="C146" s="404" t="s">
        <v>255</v>
      </c>
      <c r="D146" s="407" t="s">
        <v>256</v>
      </c>
      <c r="E146" s="221">
        <v>1</v>
      </c>
    </row>
    <row r="147" spans="1:5" s="79" customFormat="1" ht="39.75" customHeight="1" x14ac:dyDescent="0.25">
      <c r="A147" s="340"/>
      <c r="B147" s="375"/>
      <c r="C147" s="404" t="s">
        <v>257</v>
      </c>
      <c r="D147" s="407" t="s">
        <v>258</v>
      </c>
      <c r="E147" s="221">
        <v>1</v>
      </c>
    </row>
    <row r="148" spans="1:5" s="79" customFormat="1" ht="39.75" customHeight="1" x14ac:dyDescent="0.25">
      <c r="A148" s="340"/>
      <c r="B148" s="376"/>
      <c r="C148" s="403" t="s">
        <v>259</v>
      </c>
      <c r="D148" s="407" t="s">
        <v>260</v>
      </c>
      <c r="E148" s="221">
        <v>1</v>
      </c>
    </row>
    <row r="149" spans="1:5" s="13" customFormat="1" ht="39.75" customHeight="1" x14ac:dyDescent="0.25">
      <c r="A149" s="380">
        <v>42</v>
      </c>
      <c r="B149" s="374" t="s">
        <v>70</v>
      </c>
      <c r="C149" s="201" t="s">
        <v>294</v>
      </c>
      <c r="D149" s="203" t="s">
        <v>295</v>
      </c>
      <c r="E149" s="212">
        <v>2</v>
      </c>
    </row>
    <row r="150" spans="1:5" s="13" customFormat="1" ht="39.75" customHeight="1" x14ac:dyDescent="0.25">
      <c r="A150" s="381"/>
      <c r="B150" s="375"/>
      <c r="C150" s="202" t="s">
        <v>492</v>
      </c>
      <c r="D150" s="203" t="s">
        <v>296</v>
      </c>
      <c r="E150" s="212">
        <v>5</v>
      </c>
    </row>
    <row r="151" spans="1:5" s="13" customFormat="1" ht="39.75" customHeight="1" x14ac:dyDescent="0.25">
      <c r="A151" s="381"/>
      <c r="B151" s="375"/>
      <c r="C151" s="201" t="s">
        <v>297</v>
      </c>
      <c r="D151" s="203" t="s">
        <v>298</v>
      </c>
      <c r="E151" s="212">
        <v>2</v>
      </c>
    </row>
    <row r="152" spans="1:5" s="13" customFormat="1" ht="39.75" customHeight="1" x14ac:dyDescent="0.25">
      <c r="A152" s="381"/>
      <c r="B152" s="375"/>
      <c r="C152" s="405" t="s">
        <v>493</v>
      </c>
      <c r="D152" s="203" t="s">
        <v>494</v>
      </c>
      <c r="E152" s="212">
        <v>4</v>
      </c>
    </row>
    <row r="153" spans="1:5" s="13" customFormat="1" ht="39.75" customHeight="1" x14ac:dyDescent="0.25">
      <c r="A153" s="381"/>
      <c r="B153" s="375"/>
      <c r="C153" s="201" t="s">
        <v>151</v>
      </c>
      <c r="D153" s="203" t="s">
        <v>495</v>
      </c>
      <c r="E153" s="212">
        <v>1</v>
      </c>
    </row>
    <row r="154" spans="1:5" s="13" customFormat="1" ht="39.75" customHeight="1" x14ac:dyDescent="0.25">
      <c r="A154" s="381"/>
      <c r="B154" s="375"/>
      <c r="C154" s="202" t="s">
        <v>496</v>
      </c>
      <c r="D154" s="203" t="s">
        <v>497</v>
      </c>
      <c r="E154" s="212">
        <v>1</v>
      </c>
    </row>
    <row r="155" spans="1:5" s="13" customFormat="1" ht="39.75" customHeight="1" x14ac:dyDescent="0.25">
      <c r="A155" s="381"/>
      <c r="B155" s="375"/>
      <c r="C155" s="202" t="s">
        <v>498</v>
      </c>
      <c r="D155" s="203" t="s">
        <v>499</v>
      </c>
      <c r="E155" s="212">
        <v>1</v>
      </c>
    </row>
    <row r="156" spans="1:5" ht="39.75" customHeight="1" x14ac:dyDescent="0.25">
      <c r="A156" s="340">
        <v>43</v>
      </c>
      <c r="B156" s="374" t="s">
        <v>67</v>
      </c>
      <c r="C156" s="406" t="s">
        <v>505</v>
      </c>
      <c r="D156" s="407" t="s">
        <v>506</v>
      </c>
      <c r="E156" s="222">
        <v>2</v>
      </c>
    </row>
    <row r="157" spans="1:5" ht="39.75" customHeight="1" x14ac:dyDescent="0.25">
      <c r="A157" s="340"/>
      <c r="B157" s="375"/>
      <c r="C157" s="408" t="s">
        <v>198</v>
      </c>
      <c r="D157" s="409" t="s">
        <v>199</v>
      </c>
      <c r="E157" s="222">
        <v>4</v>
      </c>
    </row>
    <row r="158" spans="1:5" ht="39.75" customHeight="1" x14ac:dyDescent="0.25">
      <c r="A158" s="340"/>
      <c r="B158" s="375"/>
      <c r="C158" s="408" t="s">
        <v>507</v>
      </c>
      <c r="D158" s="407" t="s">
        <v>508</v>
      </c>
      <c r="E158" s="222">
        <v>1</v>
      </c>
    </row>
    <row r="159" spans="1:5" ht="39.75" customHeight="1" x14ac:dyDescent="0.25">
      <c r="A159" s="340"/>
      <c r="B159" s="375"/>
      <c r="C159" s="408" t="s">
        <v>238</v>
      </c>
      <c r="D159" s="409" t="s">
        <v>509</v>
      </c>
      <c r="E159" s="222">
        <v>3</v>
      </c>
    </row>
    <row r="160" spans="1:5" ht="39.75" customHeight="1" x14ac:dyDescent="0.25">
      <c r="A160" s="340"/>
      <c r="B160" s="375"/>
      <c r="C160" s="406" t="s">
        <v>510</v>
      </c>
      <c r="D160" s="407" t="s">
        <v>511</v>
      </c>
      <c r="E160" s="222">
        <v>2</v>
      </c>
    </row>
    <row r="161" spans="1:5" ht="39.75" customHeight="1" x14ac:dyDescent="0.25">
      <c r="A161" s="340"/>
      <c r="B161" s="375"/>
      <c r="C161" s="406" t="s">
        <v>209</v>
      </c>
      <c r="D161" s="407" t="s">
        <v>512</v>
      </c>
      <c r="E161" s="222">
        <v>1</v>
      </c>
    </row>
    <row r="162" spans="1:5" ht="39.75" customHeight="1" x14ac:dyDescent="0.25">
      <c r="A162" s="340"/>
      <c r="B162" s="375"/>
      <c r="C162" s="406" t="s">
        <v>513</v>
      </c>
      <c r="D162" s="409" t="s">
        <v>514</v>
      </c>
      <c r="E162" s="222">
        <v>1</v>
      </c>
    </row>
    <row r="163" spans="1:5" ht="39.75" customHeight="1" x14ac:dyDescent="0.25">
      <c r="A163" s="340">
        <v>44</v>
      </c>
      <c r="B163" s="374" t="s">
        <v>68</v>
      </c>
      <c r="C163" s="377" t="s">
        <v>465</v>
      </c>
      <c r="D163" s="426" t="s">
        <v>466</v>
      </c>
      <c r="E163" s="213">
        <v>2</v>
      </c>
    </row>
    <row r="164" spans="1:5" ht="39.75" customHeight="1" x14ac:dyDescent="0.25">
      <c r="A164" s="340"/>
      <c r="B164" s="375"/>
      <c r="C164" s="377" t="s">
        <v>467</v>
      </c>
      <c r="D164" s="426" t="s">
        <v>468</v>
      </c>
      <c r="E164" s="213">
        <v>1</v>
      </c>
    </row>
    <row r="165" spans="1:5" ht="39.75" customHeight="1" x14ac:dyDescent="0.25">
      <c r="A165" s="340"/>
      <c r="B165" s="375"/>
      <c r="C165" s="377" t="s">
        <v>469</v>
      </c>
      <c r="D165" s="426" t="s">
        <v>470</v>
      </c>
      <c r="E165" s="213">
        <v>1</v>
      </c>
    </row>
    <row r="166" spans="1:5" ht="39.75" customHeight="1" x14ac:dyDescent="0.25">
      <c r="A166" s="340"/>
      <c r="B166" s="375"/>
      <c r="C166" s="377" t="s">
        <v>471</v>
      </c>
      <c r="D166" s="426" t="s">
        <v>216</v>
      </c>
      <c r="E166" s="213">
        <v>1</v>
      </c>
    </row>
    <row r="167" spans="1:5" ht="39.75" customHeight="1" x14ac:dyDescent="0.25">
      <c r="A167" s="340"/>
      <c r="B167" s="375"/>
      <c r="C167" s="377" t="s">
        <v>472</v>
      </c>
      <c r="D167" s="426" t="s">
        <v>473</v>
      </c>
      <c r="E167" s="213">
        <v>1</v>
      </c>
    </row>
    <row r="168" spans="1:5" ht="39.75" customHeight="1" x14ac:dyDescent="0.25">
      <c r="A168" s="340"/>
      <c r="B168" s="375"/>
      <c r="C168" s="377" t="s">
        <v>474</v>
      </c>
      <c r="D168" s="426" t="s">
        <v>475</v>
      </c>
      <c r="E168" s="213">
        <v>2</v>
      </c>
    </row>
    <row r="169" spans="1:5" ht="39.75" customHeight="1" x14ac:dyDescent="0.25">
      <c r="A169" s="340"/>
      <c r="B169" s="375"/>
      <c r="C169" s="377" t="s">
        <v>476</v>
      </c>
      <c r="D169" s="426" t="s">
        <v>477</v>
      </c>
      <c r="E169" s="213">
        <v>1</v>
      </c>
    </row>
    <row r="170" spans="1:5" ht="39.75" customHeight="1" x14ac:dyDescent="0.25">
      <c r="A170" s="340">
        <v>45</v>
      </c>
      <c r="B170" s="374" t="s">
        <v>69</v>
      </c>
      <c r="C170" s="128" t="s">
        <v>209</v>
      </c>
      <c r="D170" s="426" t="s">
        <v>216</v>
      </c>
      <c r="E170" s="213">
        <v>10</v>
      </c>
    </row>
    <row r="171" spans="1:5" ht="39.75" customHeight="1" x14ac:dyDescent="0.25">
      <c r="A171" s="340"/>
      <c r="B171" s="375"/>
      <c r="C171" s="371">
        <v>38367</v>
      </c>
      <c r="D171" s="426" t="s">
        <v>320</v>
      </c>
      <c r="E171" s="213">
        <v>4</v>
      </c>
    </row>
    <row r="172" spans="1:5" ht="39.75" customHeight="1" x14ac:dyDescent="0.25">
      <c r="A172" s="340"/>
      <c r="B172" s="375"/>
      <c r="C172" s="371">
        <v>46395</v>
      </c>
      <c r="D172" s="426" t="s">
        <v>321</v>
      </c>
      <c r="E172" s="213">
        <v>1</v>
      </c>
    </row>
    <row r="173" spans="1:5" ht="39.75" customHeight="1" x14ac:dyDescent="0.25">
      <c r="A173" s="340"/>
      <c r="B173" s="375"/>
      <c r="C173" s="371">
        <v>39458</v>
      </c>
      <c r="D173" s="426" t="s">
        <v>322</v>
      </c>
      <c r="E173" s="213">
        <v>3</v>
      </c>
    </row>
    <row r="174" spans="1:5" ht="39.75" customHeight="1" x14ac:dyDescent="0.25">
      <c r="A174" s="340"/>
      <c r="B174" s="375"/>
      <c r="C174" s="371">
        <v>39122</v>
      </c>
      <c r="D174" s="426" t="s">
        <v>141</v>
      </c>
      <c r="E174" s="213">
        <v>2</v>
      </c>
    </row>
    <row r="175" spans="1:5" ht="39.75" customHeight="1" x14ac:dyDescent="0.25">
      <c r="A175" s="340"/>
      <c r="B175" s="375"/>
      <c r="C175" s="128" t="s">
        <v>147</v>
      </c>
      <c r="D175" s="426" t="s">
        <v>215</v>
      </c>
      <c r="E175" s="213">
        <v>6</v>
      </c>
    </row>
    <row r="176" spans="1:5" ht="39.75" customHeight="1" x14ac:dyDescent="0.25">
      <c r="A176" s="340">
        <v>46</v>
      </c>
      <c r="B176" s="374" t="s">
        <v>53</v>
      </c>
      <c r="C176" s="410" t="s">
        <v>269</v>
      </c>
      <c r="D176" s="426" t="s">
        <v>478</v>
      </c>
      <c r="E176" s="211">
        <v>2</v>
      </c>
    </row>
    <row r="177" spans="1:6" ht="39.75" customHeight="1" x14ac:dyDescent="0.25">
      <c r="A177" s="340"/>
      <c r="B177" s="375"/>
      <c r="C177" s="410" t="s">
        <v>135</v>
      </c>
      <c r="D177" s="426" t="s">
        <v>479</v>
      </c>
      <c r="E177" s="211">
        <v>2</v>
      </c>
    </row>
    <row r="178" spans="1:6" ht="39.75" customHeight="1" x14ac:dyDescent="0.25">
      <c r="A178" s="340"/>
      <c r="B178" s="375"/>
      <c r="C178" s="410" t="s">
        <v>133</v>
      </c>
      <c r="D178" s="426" t="s">
        <v>480</v>
      </c>
      <c r="E178" s="211">
        <v>3</v>
      </c>
    </row>
    <row r="179" spans="1:6" ht="39.75" customHeight="1" x14ac:dyDescent="0.25">
      <c r="A179" s="340"/>
      <c r="B179" s="375"/>
      <c r="C179" s="410" t="s">
        <v>131</v>
      </c>
      <c r="D179" s="426" t="s">
        <v>481</v>
      </c>
      <c r="E179" s="211">
        <v>1</v>
      </c>
    </row>
    <row r="180" spans="1:6" ht="39.75" customHeight="1" x14ac:dyDescent="0.25">
      <c r="A180" s="340"/>
      <c r="B180" s="375"/>
      <c r="C180" s="410" t="s">
        <v>135</v>
      </c>
      <c r="D180" s="426" t="s">
        <v>482</v>
      </c>
      <c r="E180" s="211">
        <v>1</v>
      </c>
    </row>
    <row r="181" spans="1:6" ht="39.75" customHeight="1" x14ac:dyDescent="0.25">
      <c r="A181" s="340">
        <v>47</v>
      </c>
      <c r="B181" s="374" t="s">
        <v>52</v>
      </c>
      <c r="C181" s="377" t="s">
        <v>276</v>
      </c>
      <c r="D181" s="426" t="s">
        <v>231</v>
      </c>
      <c r="E181" s="213">
        <v>6</v>
      </c>
    </row>
    <row r="182" spans="1:6" ht="39.75" customHeight="1" x14ac:dyDescent="0.25">
      <c r="A182" s="340"/>
      <c r="B182" s="375"/>
      <c r="C182" s="377" t="s">
        <v>147</v>
      </c>
      <c r="D182" s="426" t="s">
        <v>148</v>
      </c>
      <c r="E182" s="213">
        <v>4</v>
      </c>
    </row>
    <row r="183" spans="1:6" ht="39.75" customHeight="1" x14ac:dyDescent="0.25">
      <c r="A183" s="340"/>
      <c r="B183" s="375"/>
      <c r="C183" s="377" t="s">
        <v>277</v>
      </c>
      <c r="D183" s="426" t="s">
        <v>369</v>
      </c>
      <c r="E183" s="213">
        <v>1</v>
      </c>
    </row>
    <row r="184" spans="1:6" ht="39.75" customHeight="1" x14ac:dyDescent="0.25">
      <c r="A184" s="340"/>
      <c r="B184" s="375"/>
      <c r="C184" s="377" t="s">
        <v>370</v>
      </c>
      <c r="D184" s="426" t="s">
        <v>371</v>
      </c>
      <c r="E184" s="213">
        <v>5</v>
      </c>
    </row>
    <row r="185" spans="1:6" ht="39.75" customHeight="1" x14ac:dyDescent="0.25">
      <c r="A185" s="340"/>
      <c r="B185" s="375"/>
      <c r="C185" s="377" t="s">
        <v>372</v>
      </c>
      <c r="D185" s="426" t="s">
        <v>373</v>
      </c>
      <c r="E185" s="213">
        <v>1</v>
      </c>
    </row>
    <row r="186" spans="1:6" ht="39.75" customHeight="1" x14ac:dyDescent="0.25">
      <c r="A186" s="340"/>
      <c r="B186" s="375"/>
      <c r="C186" s="377" t="s">
        <v>374</v>
      </c>
      <c r="D186" s="426" t="s">
        <v>375</v>
      </c>
      <c r="E186" s="213">
        <v>1</v>
      </c>
    </row>
    <row r="187" spans="1:6" ht="39.75" customHeight="1" x14ac:dyDescent="0.25">
      <c r="A187" s="233">
        <v>48</v>
      </c>
      <c r="B187" s="385" t="s">
        <v>101</v>
      </c>
      <c r="C187" s="128">
        <v>0</v>
      </c>
      <c r="D187" s="426">
        <v>0</v>
      </c>
      <c r="E187" s="213">
        <v>0</v>
      </c>
    </row>
    <row r="188" spans="1:6" ht="39.75" customHeight="1" x14ac:dyDescent="0.25">
      <c r="A188" s="233">
        <v>49</v>
      </c>
      <c r="B188" s="385" t="s">
        <v>22</v>
      </c>
      <c r="C188" s="128" t="s">
        <v>151</v>
      </c>
      <c r="D188" s="426" t="s">
        <v>152</v>
      </c>
      <c r="E188" s="213">
        <v>2</v>
      </c>
    </row>
    <row r="189" spans="1:6" ht="39.75" customHeight="1" x14ac:dyDescent="0.25">
      <c r="A189" s="340">
        <v>50</v>
      </c>
      <c r="B189" s="374" t="s">
        <v>51</v>
      </c>
      <c r="C189" s="411" t="s">
        <v>271</v>
      </c>
      <c r="D189" s="412" t="s">
        <v>130</v>
      </c>
      <c r="E189" s="223">
        <v>7</v>
      </c>
      <c r="F189" s="79"/>
    </row>
    <row r="190" spans="1:6" ht="39.75" customHeight="1" x14ac:dyDescent="0.25">
      <c r="A190" s="340"/>
      <c r="B190" s="375"/>
      <c r="C190" s="413" t="s">
        <v>437</v>
      </c>
      <c r="D190" s="412" t="s">
        <v>438</v>
      </c>
      <c r="E190" s="223">
        <v>2</v>
      </c>
      <c r="F190" s="79"/>
    </row>
    <row r="191" spans="1:6" ht="39.75" customHeight="1" x14ac:dyDescent="0.25">
      <c r="A191" s="340"/>
      <c r="B191" s="375"/>
      <c r="C191" s="413" t="s">
        <v>272</v>
      </c>
      <c r="D191" s="412" t="s">
        <v>273</v>
      </c>
      <c r="E191" s="223">
        <v>3</v>
      </c>
      <c r="F191" s="79"/>
    </row>
    <row r="192" spans="1:6" ht="39.75" customHeight="1" x14ac:dyDescent="0.25">
      <c r="A192" s="340">
        <v>51</v>
      </c>
      <c r="B192" s="374" t="s">
        <v>102</v>
      </c>
      <c r="C192" s="128" t="s">
        <v>183</v>
      </c>
      <c r="D192" s="426" t="s">
        <v>184</v>
      </c>
      <c r="E192" s="213">
        <v>5</v>
      </c>
    </row>
    <row r="193" spans="1:5" ht="39.75" customHeight="1" x14ac:dyDescent="0.25">
      <c r="A193" s="340"/>
      <c r="B193" s="375"/>
      <c r="C193" s="128" t="s">
        <v>185</v>
      </c>
      <c r="D193" s="426" t="s">
        <v>186</v>
      </c>
      <c r="E193" s="213">
        <v>7</v>
      </c>
    </row>
    <row r="194" spans="1:5" ht="39.75" customHeight="1" x14ac:dyDescent="0.25">
      <c r="A194" s="340">
        <v>52</v>
      </c>
      <c r="B194" s="374" t="s">
        <v>103</v>
      </c>
      <c r="C194" s="371" t="s">
        <v>208</v>
      </c>
      <c r="D194" s="426" t="s">
        <v>141</v>
      </c>
      <c r="E194" s="213">
        <v>1</v>
      </c>
    </row>
    <row r="195" spans="1:5" ht="39.75" customHeight="1" x14ac:dyDescent="0.25">
      <c r="A195" s="340"/>
      <c r="B195" s="375"/>
      <c r="C195" s="128" t="s">
        <v>209</v>
      </c>
      <c r="D195" s="426" t="s">
        <v>210</v>
      </c>
      <c r="E195" s="213">
        <v>2</v>
      </c>
    </row>
    <row r="196" spans="1:5" ht="39.75" customHeight="1" x14ac:dyDescent="0.25">
      <c r="A196" s="340"/>
      <c r="B196" s="375"/>
      <c r="C196" s="128" t="s">
        <v>211</v>
      </c>
      <c r="D196" s="426" t="s">
        <v>212</v>
      </c>
      <c r="E196" s="213">
        <v>1</v>
      </c>
    </row>
    <row r="197" spans="1:5" ht="39.75" customHeight="1" x14ac:dyDescent="0.25">
      <c r="A197" s="414">
        <v>53</v>
      </c>
      <c r="B197" s="385" t="s">
        <v>21</v>
      </c>
      <c r="C197" s="128" t="s">
        <v>129</v>
      </c>
      <c r="D197" s="426" t="s">
        <v>130</v>
      </c>
      <c r="E197" s="213">
        <v>1</v>
      </c>
    </row>
    <row r="198" spans="1:5" ht="39.75" customHeight="1" x14ac:dyDescent="0.25">
      <c r="A198" s="233">
        <v>54</v>
      </c>
      <c r="B198" s="385" t="s">
        <v>104</v>
      </c>
      <c r="C198" s="128">
        <v>0</v>
      </c>
      <c r="D198" s="426">
        <v>0</v>
      </c>
      <c r="E198" s="213">
        <v>0</v>
      </c>
    </row>
    <row r="199" spans="1:5" ht="39.75" customHeight="1" x14ac:dyDescent="0.25">
      <c r="A199" s="380">
        <v>55</v>
      </c>
      <c r="B199" s="374" t="s">
        <v>105</v>
      </c>
      <c r="C199" s="388" t="s">
        <v>160</v>
      </c>
      <c r="D199" s="426" t="s">
        <v>161</v>
      </c>
      <c r="E199" s="213">
        <v>6</v>
      </c>
    </row>
    <row r="200" spans="1:5" ht="39.75" customHeight="1" x14ac:dyDescent="0.25">
      <c r="A200" s="381"/>
      <c r="B200" s="375"/>
      <c r="C200" s="388" t="s">
        <v>162</v>
      </c>
      <c r="D200" s="426" t="s">
        <v>163</v>
      </c>
      <c r="E200" s="213">
        <v>1</v>
      </c>
    </row>
    <row r="201" spans="1:5" ht="39.75" customHeight="1" x14ac:dyDescent="0.25">
      <c r="A201" s="381"/>
      <c r="B201" s="375"/>
      <c r="C201" s="388" t="s">
        <v>137</v>
      </c>
      <c r="D201" s="426" t="s">
        <v>164</v>
      </c>
      <c r="E201" s="213">
        <v>3</v>
      </c>
    </row>
    <row r="202" spans="1:5" ht="39.75" customHeight="1" x14ac:dyDescent="0.25">
      <c r="A202" s="381"/>
      <c r="B202" s="375"/>
      <c r="C202" s="388" t="s">
        <v>165</v>
      </c>
      <c r="D202" s="426" t="s">
        <v>166</v>
      </c>
      <c r="E202" s="213">
        <v>2</v>
      </c>
    </row>
    <row r="203" spans="1:5" ht="39.75" customHeight="1" x14ac:dyDescent="0.25">
      <c r="A203" s="381"/>
      <c r="B203" s="375"/>
      <c r="C203" s="388" t="s">
        <v>167</v>
      </c>
      <c r="D203" s="426" t="s">
        <v>168</v>
      </c>
      <c r="E203" s="213">
        <v>1</v>
      </c>
    </row>
    <row r="204" spans="1:5" ht="39.75" customHeight="1" x14ac:dyDescent="0.25">
      <c r="A204" s="381"/>
      <c r="B204" s="375"/>
      <c r="C204" s="388" t="s">
        <v>169</v>
      </c>
      <c r="D204" s="426" t="s">
        <v>170</v>
      </c>
      <c r="E204" s="213">
        <v>1</v>
      </c>
    </row>
    <row r="205" spans="1:5" ht="39.75" customHeight="1" x14ac:dyDescent="0.25">
      <c r="A205" s="381"/>
      <c r="B205" s="375"/>
      <c r="C205" s="388" t="s">
        <v>139</v>
      </c>
      <c r="D205" s="426" t="s">
        <v>171</v>
      </c>
      <c r="E205" s="213">
        <v>1</v>
      </c>
    </row>
    <row r="206" spans="1:5" ht="39.75" customHeight="1" x14ac:dyDescent="0.25">
      <c r="A206" s="381"/>
      <c r="B206" s="375"/>
      <c r="C206" s="388" t="s">
        <v>172</v>
      </c>
      <c r="D206" s="426" t="s">
        <v>173</v>
      </c>
      <c r="E206" s="213">
        <v>2</v>
      </c>
    </row>
    <row r="207" spans="1:5" ht="39.75" customHeight="1" x14ac:dyDescent="0.25">
      <c r="A207" s="381"/>
      <c r="B207" s="375"/>
      <c r="C207" s="388" t="s">
        <v>174</v>
      </c>
      <c r="D207" s="426" t="s">
        <v>175</v>
      </c>
      <c r="E207" s="213">
        <v>7</v>
      </c>
    </row>
    <row r="208" spans="1:5" s="79" customFormat="1" ht="39.75" customHeight="1" x14ac:dyDescent="0.25">
      <c r="A208" s="415">
        <v>56</v>
      </c>
      <c r="B208" s="416" t="s">
        <v>20</v>
      </c>
      <c r="C208" s="417" t="s">
        <v>293</v>
      </c>
      <c r="D208" s="431" t="s">
        <v>186</v>
      </c>
      <c r="E208" s="224">
        <v>6</v>
      </c>
    </row>
    <row r="209" spans="1:5" s="79" customFormat="1" ht="39.75" customHeight="1" x14ac:dyDescent="0.25">
      <c r="A209" s="415"/>
      <c r="B209" s="418"/>
      <c r="C209" s="417" t="s">
        <v>289</v>
      </c>
      <c r="D209" s="431" t="s">
        <v>184</v>
      </c>
      <c r="E209" s="224">
        <v>4</v>
      </c>
    </row>
    <row r="210" spans="1:5" ht="39.75" customHeight="1" x14ac:dyDescent="0.25">
      <c r="A210" s="340">
        <v>57</v>
      </c>
      <c r="B210" s="374" t="s">
        <v>106</v>
      </c>
      <c r="C210" s="128" t="s">
        <v>149</v>
      </c>
      <c r="D210" s="426" t="s">
        <v>242</v>
      </c>
      <c r="E210" s="213">
        <v>3</v>
      </c>
    </row>
    <row r="211" spans="1:5" ht="39.75" customHeight="1" x14ac:dyDescent="0.25">
      <c r="A211" s="340"/>
      <c r="B211" s="375"/>
      <c r="C211" s="128" t="s">
        <v>155</v>
      </c>
      <c r="D211" s="426" t="s">
        <v>156</v>
      </c>
      <c r="E211" s="213">
        <v>1</v>
      </c>
    </row>
    <row r="212" spans="1:5" ht="39.75" customHeight="1" x14ac:dyDescent="0.25">
      <c r="A212" s="380">
        <v>58</v>
      </c>
      <c r="B212" s="374" t="s">
        <v>107</v>
      </c>
      <c r="C212" s="419">
        <v>39136</v>
      </c>
      <c r="D212" s="426" t="s">
        <v>224</v>
      </c>
      <c r="E212" s="215">
        <v>1</v>
      </c>
    </row>
    <row r="213" spans="1:5" ht="39.75" customHeight="1" x14ac:dyDescent="0.25">
      <c r="A213" s="381"/>
      <c r="B213" s="375"/>
      <c r="C213" s="373" t="s">
        <v>225</v>
      </c>
      <c r="D213" s="426" t="s">
        <v>226</v>
      </c>
      <c r="E213" s="215">
        <v>3</v>
      </c>
    </row>
    <row r="214" spans="1:5" ht="39.75" customHeight="1" x14ac:dyDescent="0.25">
      <c r="A214" s="381"/>
      <c r="B214" s="375"/>
      <c r="C214" s="373" t="s">
        <v>227</v>
      </c>
      <c r="D214" s="426" t="s">
        <v>228</v>
      </c>
      <c r="E214" s="215">
        <v>4</v>
      </c>
    </row>
    <row r="215" spans="1:5" ht="39.75" customHeight="1" x14ac:dyDescent="0.25">
      <c r="A215" s="381"/>
      <c r="B215" s="375"/>
      <c r="C215" s="419">
        <v>41313</v>
      </c>
      <c r="D215" s="426" t="s">
        <v>229</v>
      </c>
      <c r="E215" s="215">
        <v>2</v>
      </c>
    </row>
    <row r="216" spans="1:5" ht="39.75" customHeight="1" x14ac:dyDescent="0.25">
      <c r="A216" s="381"/>
      <c r="B216" s="375"/>
      <c r="C216" s="419">
        <v>37300</v>
      </c>
      <c r="D216" s="426" t="s">
        <v>230</v>
      </c>
      <c r="E216" s="215">
        <v>3</v>
      </c>
    </row>
    <row r="217" spans="1:5" ht="39.75" customHeight="1" x14ac:dyDescent="0.25">
      <c r="A217" s="381"/>
      <c r="B217" s="375"/>
      <c r="C217" s="419">
        <v>40593</v>
      </c>
      <c r="D217" s="426" t="s">
        <v>231</v>
      </c>
      <c r="E217" s="215">
        <v>2</v>
      </c>
    </row>
    <row r="218" spans="1:5" ht="39.75" customHeight="1" x14ac:dyDescent="0.25">
      <c r="A218" s="381"/>
      <c r="B218" s="375"/>
      <c r="C218" s="419">
        <v>36945</v>
      </c>
      <c r="D218" s="426" t="s">
        <v>232</v>
      </c>
      <c r="E218" s="215">
        <v>4</v>
      </c>
    </row>
    <row r="219" spans="1:5" ht="39.75" customHeight="1" x14ac:dyDescent="0.25">
      <c r="A219" s="381"/>
      <c r="B219" s="375"/>
      <c r="C219" s="419" t="s">
        <v>233</v>
      </c>
      <c r="D219" s="426" t="s">
        <v>234</v>
      </c>
      <c r="E219" s="215">
        <v>1</v>
      </c>
    </row>
    <row r="220" spans="1:5" ht="39.75" customHeight="1" x14ac:dyDescent="0.25">
      <c r="A220" s="381"/>
      <c r="B220" s="375"/>
      <c r="C220" s="419">
        <v>37630</v>
      </c>
      <c r="D220" s="426" t="s">
        <v>235</v>
      </c>
      <c r="E220" s="215">
        <v>1</v>
      </c>
    </row>
    <row r="221" spans="1:5" ht="39.75" customHeight="1" x14ac:dyDescent="0.25">
      <c r="A221" s="381"/>
      <c r="B221" s="375"/>
      <c r="C221" s="419">
        <v>12083</v>
      </c>
      <c r="D221" s="426" t="s">
        <v>236</v>
      </c>
      <c r="E221" s="215">
        <v>1</v>
      </c>
    </row>
    <row r="222" spans="1:5" ht="39.75" customHeight="1" x14ac:dyDescent="0.25">
      <c r="A222" s="233">
        <v>59</v>
      </c>
      <c r="B222" s="385" t="s">
        <v>108</v>
      </c>
      <c r="C222" s="128" t="s">
        <v>354</v>
      </c>
      <c r="D222" s="426" t="s">
        <v>355</v>
      </c>
      <c r="E222" s="213">
        <v>2</v>
      </c>
    </row>
    <row r="223" spans="1:5" ht="39.75" customHeight="1" x14ac:dyDescent="0.25">
      <c r="A223" s="340">
        <v>60</v>
      </c>
      <c r="B223" s="374" t="s">
        <v>66</v>
      </c>
      <c r="C223" s="371" t="s">
        <v>500</v>
      </c>
      <c r="D223" s="426" t="s">
        <v>501</v>
      </c>
      <c r="E223" s="213">
        <v>2</v>
      </c>
    </row>
    <row r="224" spans="1:5" ht="39.75" customHeight="1" x14ac:dyDescent="0.25">
      <c r="A224" s="340"/>
      <c r="B224" s="375"/>
      <c r="C224" s="371" t="s">
        <v>502</v>
      </c>
      <c r="D224" s="426" t="s">
        <v>503</v>
      </c>
      <c r="E224" s="213">
        <v>1</v>
      </c>
    </row>
    <row r="225" spans="1:5" ht="39.75" customHeight="1" x14ac:dyDescent="0.25">
      <c r="A225" s="340"/>
      <c r="B225" s="375"/>
      <c r="C225" s="371" t="s">
        <v>504</v>
      </c>
      <c r="D225" s="426" t="s">
        <v>314</v>
      </c>
      <c r="E225" s="213">
        <v>1</v>
      </c>
    </row>
    <row r="226" spans="1:5" ht="39.75" customHeight="1" x14ac:dyDescent="0.25">
      <c r="A226" s="233">
        <v>61</v>
      </c>
      <c r="B226" s="385" t="s">
        <v>109</v>
      </c>
      <c r="C226" s="128">
        <v>0</v>
      </c>
      <c r="D226" s="426">
        <v>0</v>
      </c>
      <c r="E226" s="213">
        <v>0</v>
      </c>
    </row>
    <row r="227" spans="1:5" s="79" customFormat="1" ht="39.75" customHeight="1" x14ac:dyDescent="0.25">
      <c r="A227" s="340">
        <v>62</v>
      </c>
      <c r="B227" s="374" t="s">
        <v>19</v>
      </c>
      <c r="C227" s="188" t="s">
        <v>293</v>
      </c>
      <c r="D227" s="429" t="s">
        <v>186</v>
      </c>
      <c r="E227" s="211">
        <v>2</v>
      </c>
    </row>
    <row r="228" spans="1:5" s="79" customFormat="1" ht="39.75" customHeight="1" x14ac:dyDescent="0.25">
      <c r="A228" s="340"/>
      <c r="B228" s="375"/>
      <c r="C228" s="188" t="s">
        <v>183</v>
      </c>
      <c r="D228" s="429" t="s">
        <v>184</v>
      </c>
      <c r="E228" s="211">
        <v>4</v>
      </c>
    </row>
    <row r="229" spans="1:5" ht="39.75" customHeight="1" x14ac:dyDescent="0.25">
      <c r="A229" s="233">
        <v>63</v>
      </c>
      <c r="B229" s="385" t="s">
        <v>65</v>
      </c>
      <c r="C229" s="420" t="s">
        <v>187</v>
      </c>
      <c r="D229" s="432" t="s">
        <v>188</v>
      </c>
      <c r="E229" s="225">
        <v>1</v>
      </c>
    </row>
    <row r="230" spans="1:5" ht="39.75" customHeight="1" x14ac:dyDescent="0.25">
      <c r="A230" s="380">
        <v>64</v>
      </c>
      <c r="B230" s="374" t="s">
        <v>64</v>
      </c>
      <c r="C230" s="128">
        <v>12391</v>
      </c>
      <c r="D230" s="426" t="s">
        <v>529</v>
      </c>
      <c r="E230" s="211">
        <v>5</v>
      </c>
    </row>
    <row r="231" spans="1:5" ht="39.75" customHeight="1" x14ac:dyDescent="0.25">
      <c r="A231" s="381"/>
      <c r="B231" s="375"/>
      <c r="C231" s="371">
        <v>39136</v>
      </c>
      <c r="D231" s="426" t="s">
        <v>515</v>
      </c>
      <c r="E231" s="211">
        <v>1</v>
      </c>
    </row>
    <row r="232" spans="1:5" ht="39.75" customHeight="1" x14ac:dyDescent="0.25">
      <c r="A232" s="381"/>
      <c r="B232" s="375"/>
      <c r="C232" s="128" t="s">
        <v>214</v>
      </c>
      <c r="D232" s="426" t="s">
        <v>215</v>
      </c>
      <c r="E232" s="211">
        <v>3</v>
      </c>
    </row>
    <row r="233" spans="1:5" ht="39.75" customHeight="1" x14ac:dyDescent="0.25">
      <c r="A233" s="381"/>
      <c r="B233" s="375"/>
      <c r="C233" s="371">
        <v>41318</v>
      </c>
      <c r="D233" s="426" t="s">
        <v>443</v>
      </c>
      <c r="E233" s="211">
        <v>1</v>
      </c>
    </row>
    <row r="234" spans="1:5" ht="39.75" customHeight="1" x14ac:dyDescent="0.25">
      <c r="A234" s="381"/>
      <c r="B234" s="375"/>
      <c r="C234" s="371">
        <v>43146</v>
      </c>
      <c r="D234" s="426" t="s">
        <v>530</v>
      </c>
      <c r="E234" s="211">
        <v>2</v>
      </c>
    </row>
    <row r="235" spans="1:5" ht="39.75" customHeight="1" x14ac:dyDescent="0.25">
      <c r="A235" s="381"/>
      <c r="B235" s="375"/>
      <c r="C235" s="371">
        <v>42415</v>
      </c>
      <c r="D235" s="426" t="s">
        <v>199</v>
      </c>
      <c r="E235" s="211">
        <v>2</v>
      </c>
    </row>
    <row r="236" spans="1:5" ht="39.75" customHeight="1" x14ac:dyDescent="0.25">
      <c r="A236" s="381"/>
      <c r="B236" s="375"/>
      <c r="C236" s="371">
        <v>39122</v>
      </c>
      <c r="D236" s="426" t="s">
        <v>531</v>
      </c>
      <c r="E236" s="211">
        <v>1</v>
      </c>
    </row>
    <row r="237" spans="1:5" ht="39.75" customHeight="1" x14ac:dyDescent="0.25">
      <c r="A237" s="381"/>
      <c r="B237" s="375"/>
      <c r="C237" s="421">
        <v>43152</v>
      </c>
      <c r="D237" s="433" t="s">
        <v>532</v>
      </c>
      <c r="E237" s="226">
        <v>1</v>
      </c>
    </row>
    <row r="238" spans="1:5" ht="39.75" customHeight="1" x14ac:dyDescent="0.25">
      <c r="A238" s="233">
        <v>65</v>
      </c>
      <c r="B238" s="385" t="s">
        <v>63</v>
      </c>
      <c r="C238" s="128">
        <v>0</v>
      </c>
      <c r="D238" s="426">
        <v>0</v>
      </c>
      <c r="E238" s="213">
        <v>0</v>
      </c>
    </row>
    <row r="239" spans="1:5" ht="39.75" customHeight="1" x14ac:dyDescent="0.25">
      <c r="A239" s="340">
        <v>66</v>
      </c>
      <c r="B239" s="374" t="s">
        <v>110</v>
      </c>
      <c r="C239" s="371" t="s">
        <v>458</v>
      </c>
      <c r="D239" s="426" t="s">
        <v>199</v>
      </c>
      <c r="E239" s="213">
        <v>4</v>
      </c>
    </row>
    <row r="240" spans="1:5" ht="39.75" customHeight="1" x14ac:dyDescent="0.25">
      <c r="A240" s="340"/>
      <c r="B240" s="375"/>
      <c r="C240" s="128" t="s">
        <v>459</v>
      </c>
      <c r="D240" s="426" t="s">
        <v>460</v>
      </c>
      <c r="E240" s="213">
        <v>2</v>
      </c>
    </row>
    <row r="241" spans="1:5" ht="39.75" customHeight="1" x14ac:dyDescent="0.25">
      <c r="A241" s="340"/>
      <c r="B241" s="375"/>
      <c r="C241" s="371" t="s">
        <v>461</v>
      </c>
      <c r="D241" s="426" t="s">
        <v>462</v>
      </c>
      <c r="E241" s="213">
        <v>2</v>
      </c>
    </row>
    <row r="242" spans="1:5" ht="39.75" customHeight="1" x14ac:dyDescent="0.25">
      <c r="A242" s="340"/>
      <c r="B242" s="375"/>
      <c r="C242" s="371" t="s">
        <v>454</v>
      </c>
      <c r="D242" s="426" t="s">
        <v>463</v>
      </c>
      <c r="E242" s="213">
        <v>5</v>
      </c>
    </row>
    <row r="243" spans="1:5" ht="39.75" customHeight="1" x14ac:dyDescent="0.25">
      <c r="A243" s="340"/>
      <c r="B243" s="375"/>
      <c r="C243" s="128" t="s">
        <v>257</v>
      </c>
      <c r="D243" s="426" t="s">
        <v>464</v>
      </c>
      <c r="E243" s="213">
        <v>1</v>
      </c>
    </row>
    <row r="244" spans="1:5" ht="39.75" customHeight="1" x14ac:dyDescent="0.25">
      <c r="A244" s="340"/>
      <c r="B244" s="375"/>
      <c r="C244" s="128" t="s">
        <v>147</v>
      </c>
      <c r="D244" s="426" t="s">
        <v>215</v>
      </c>
      <c r="E244" s="213">
        <v>2</v>
      </c>
    </row>
    <row r="245" spans="1:5" ht="39.75" customHeight="1" x14ac:dyDescent="0.25">
      <c r="A245" s="380">
        <v>67</v>
      </c>
      <c r="B245" s="374" t="s">
        <v>61</v>
      </c>
      <c r="C245" s="128" t="s">
        <v>324</v>
      </c>
      <c r="D245" s="426" t="s">
        <v>325</v>
      </c>
      <c r="E245" s="213">
        <v>1</v>
      </c>
    </row>
    <row r="246" spans="1:5" ht="39.75" customHeight="1" x14ac:dyDescent="0.25">
      <c r="A246" s="381"/>
      <c r="B246" s="375"/>
      <c r="C246" s="377" t="s">
        <v>326</v>
      </c>
      <c r="D246" s="426" t="s">
        <v>327</v>
      </c>
      <c r="E246" s="213">
        <v>1</v>
      </c>
    </row>
    <row r="247" spans="1:5" ht="39.75" customHeight="1" x14ac:dyDescent="0.25">
      <c r="A247" s="381"/>
      <c r="B247" s="375"/>
      <c r="C247" s="377" t="s">
        <v>328</v>
      </c>
      <c r="D247" s="426" t="s">
        <v>329</v>
      </c>
      <c r="E247" s="213">
        <v>1</v>
      </c>
    </row>
    <row r="248" spans="1:5" ht="39.75" customHeight="1" x14ac:dyDescent="0.25">
      <c r="A248" s="381"/>
      <c r="B248" s="375"/>
      <c r="C248" s="128" t="s">
        <v>209</v>
      </c>
      <c r="D248" s="426" t="s">
        <v>216</v>
      </c>
      <c r="E248" s="213">
        <v>1</v>
      </c>
    </row>
    <row r="249" spans="1:5" ht="39.75" customHeight="1" x14ac:dyDescent="0.25">
      <c r="A249" s="340">
        <v>68</v>
      </c>
      <c r="B249" s="374" t="s">
        <v>111</v>
      </c>
      <c r="C249" s="128" t="s">
        <v>483</v>
      </c>
      <c r="D249" s="426" t="s">
        <v>484</v>
      </c>
      <c r="E249" s="213">
        <v>1</v>
      </c>
    </row>
    <row r="250" spans="1:5" ht="39.75" customHeight="1" x14ac:dyDescent="0.25">
      <c r="A250" s="340"/>
      <c r="B250" s="375"/>
      <c r="C250" s="371" t="s">
        <v>485</v>
      </c>
      <c r="D250" s="426" t="s">
        <v>486</v>
      </c>
      <c r="E250" s="213">
        <v>2</v>
      </c>
    </row>
    <row r="251" spans="1:5" ht="39.75" customHeight="1" x14ac:dyDescent="0.25">
      <c r="A251" s="340"/>
      <c r="B251" s="375"/>
      <c r="C251" s="371" t="s">
        <v>487</v>
      </c>
      <c r="D251" s="426" t="s">
        <v>488</v>
      </c>
      <c r="E251" s="213">
        <v>1</v>
      </c>
    </row>
    <row r="252" spans="1:5" ht="39.75" customHeight="1" x14ac:dyDescent="0.25">
      <c r="A252" s="340"/>
      <c r="B252" s="375"/>
      <c r="C252" s="371" t="s">
        <v>489</v>
      </c>
      <c r="D252" s="426" t="s">
        <v>490</v>
      </c>
      <c r="E252" s="213">
        <v>1</v>
      </c>
    </row>
    <row r="253" spans="1:5" ht="39.75" customHeight="1" x14ac:dyDescent="0.25">
      <c r="A253" s="340"/>
      <c r="B253" s="375"/>
      <c r="C253" s="128" t="s">
        <v>147</v>
      </c>
      <c r="D253" s="426" t="s">
        <v>491</v>
      </c>
      <c r="E253" s="213">
        <v>1</v>
      </c>
    </row>
    <row r="254" spans="1:5" ht="39.75" customHeight="1" x14ac:dyDescent="0.25">
      <c r="A254" s="340">
        <v>69</v>
      </c>
      <c r="B254" s="374" t="s">
        <v>62</v>
      </c>
      <c r="C254" s="128" t="s">
        <v>213</v>
      </c>
      <c r="D254" s="426" t="s">
        <v>207</v>
      </c>
      <c r="E254" s="213">
        <v>2</v>
      </c>
    </row>
    <row r="255" spans="1:5" ht="39.75" customHeight="1" x14ac:dyDescent="0.25">
      <c r="A255" s="340"/>
      <c r="B255" s="375"/>
      <c r="C255" s="128" t="s">
        <v>214</v>
      </c>
      <c r="D255" s="426" t="s">
        <v>215</v>
      </c>
      <c r="E255" s="213">
        <v>3</v>
      </c>
    </row>
    <row r="256" spans="1:5" ht="39.75" customHeight="1" x14ac:dyDescent="0.25">
      <c r="A256" s="340"/>
      <c r="B256" s="375"/>
      <c r="C256" s="128" t="s">
        <v>209</v>
      </c>
      <c r="D256" s="426" t="s">
        <v>216</v>
      </c>
      <c r="E256" s="213">
        <v>1</v>
      </c>
    </row>
    <row r="257" spans="1:5" ht="39.75" customHeight="1" x14ac:dyDescent="0.25">
      <c r="A257" s="340">
        <v>70</v>
      </c>
      <c r="B257" s="374" t="s">
        <v>112</v>
      </c>
      <c r="C257" s="128" t="s">
        <v>214</v>
      </c>
      <c r="D257" s="426" t="s">
        <v>215</v>
      </c>
      <c r="E257" s="213">
        <v>3</v>
      </c>
    </row>
    <row r="258" spans="1:5" ht="39.75" customHeight="1" x14ac:dyDescent="0.25">
      <c r="A258" s="340"/>
      <c r="B258" s="375"/>
      <c r="C258" s="377" t="s">
        <v>135</v>
      </c>
      <c r="D258" s="426" t="s">
        <v>515</v>
      </c>
      <c r="E258" s="213">
        <v>1</v>
      </c>
    </row>
    <row r="259" spans="1:5" ht="39.75" customHeight="1" x14ac:dyDescent="0.25">
      <c r="A259" s="340"/>
      <c r="B259" s="375"/>
      <c r="C259" s="377" t="s">
        <v>198</v>
      </c>
      <c r="D259" s="426" t="s">
        <v>199</v>
      </c>
      <c r="E259" s="213">
        <v>2</v>
      </c>
    </row>
    <row r="260" spans="1:5" ht="39.75" customHeight="1" x14ac:dyDescent="0.25">
      <c r="A260" s="340"/>
      <c r="B260" s="375"/>
      <c r="C260" s="377" t="s">
        <v>513</v>
      </c>
      <c r="D260" s="426" t="s">
        <v>516</v>
      </c>
      <c r="E260" s="213">
        <v>1</v>
      </c>
    </row>
    <row r="261" spans="1:5" ht="39.75" customHeight="1" x14ac:dyDescent="0.25">
      <c r="A261" s="340"/>
      <c r="B261" s="375"/>
      <c r="C261" s="377" t="s">
        <v>426</v>
      </c>
      <c r="D261" s="426" t="s">
        <v>427</v>
      </c>
      <c r="E261" s="213">
        <v>1</v>
      </c>
    </row>
    <row r="262" spans="1:5" ht="39.75" customHeight="1" x14ac:dyDescent="0.25">
      <c r="A262" s="340"/>
      <c r="B262" s="375"/>
      <c r="C262" s="377" t="s">
        <v>377</v>
      </c>
      <c r="D262" s="426" t="s">
        <v>517</v>
      </c>
      <c r="E262" s="213">
        <v>2</v>
      </c>
    </row>
    <row r="263" spans="1:5" ht="39.75" customHeight="1" x14ac:dyDescent="0.25">
      <c r="A263" s="340"/>
      <c r="B263" s="375"/>
      <c r="C263" s="377" t="s">
        <v>518</v>
      </c>
      <c r="D263" s="426" t="s">
        <v>519</v>
      </c>
      <c r="E263" s="213">
        <v>1</v>
      </c>
    </row>
    <row r="264" spans="1:5" ht="39.75" customHeight="1" x14ac:dyDescent="0.25">
      <c r="A264" s="340"/>
      <c r="B264" s="376"/>
      <c r="C264" s="377" t="s">
        <v>520</v>
      </c>
      <c r="D264" s="426" t="s">
        <v>521</v>
      </c>
      <c r="E264" s="213">
        <v>2</v>
      </c>
    </row>
    <row r="265" spans="1:5" ht="39.75" customHeight="1" x14ac:dyDescent="0.25">
      <c r="A265" s="380">
        <v>71</v>
      </c>
      <c r="B265" s="374" t="s">
        <v>60</v>
      </c>
      <c r="C265" s="422" t="s">
        <v>312</v>
      </c>
      <c r="D265" s="426" t="s">
        <v>231</v>
      </c>
      <c r="E265" s="213">
        <v>1</v>
      </c>
    </row>
    <row r="266" spans="1:5" ht="39.75" customHeight="1" x14ac:dyDescent="0.25">
      <c r="A266" s="381"/>
      <c r="B266" s="375"/>
      <c r="C266" s="422" t="s">
        <v>313</v>
      </c>
      <c r="D266" s="426" t="s">
        <v>314</v>
      </c>
      <c r="E266" s="213">
        <v>1</v>
      </c>
    </row>
    <row r="267" spans="1:5" ht="39.75" customHeight="1" x14ac:dyDescent="0.25">
      <c r="A267" s="381"/>
      <c r="B267" s="375"/>
      <c r="C267" s="422" t="s">
        <v>315</v>
      </c>
      <c r="D267" s="426" t="s">
        <v>235</v>
      </c>
      <c r="E267" s="213">
        <v>2</v>
      </c>
    </row>
    <row r="268" spans="1:5" ht="39.75" customHeight="1" x14ac:dyDescent="0.25">
      <c r="A268" s="340">
        <v>72</v>
      </c>
      <c r="B268" s="374" t="s">
        <v>113</v>
      </c>
      <c r="C268" s="371" t="s">
        <v>533</v>
      </c>
      <c r="D268" s="426" t="s">
        <v>375</v>
      </c>
      <c r="E268" s="213">
        <v>1</v>
      </c>
    </row>
    <row r="269" spans="1:5" ht="39.75" customHeight="1" x14ac:dyDescent="0.25">
      <c r="A269" s="340"/>
      <c r="B269" s="375"/>
      <c r="C269" s="128" t="s">
        <v>362</v>
      </c>
      <c r="D269" s="426" t="s">
        <v>226</v>
      </c>
      <c r="E269" s="213">
        <v>1</v>
      </c>
    </row>
    <row r="270" spans="1:5" ht="39.75" customHeight="1" x14ac:dyDescent="0.25">
      <c r="A270" s="340"/>
      <c r="B270" s="375"/>
      <c r="C270" s="128" t="s">
        <v>324</v>
      </c>
      <c r="D270" s="426" t="s">
        <v>325</v>
      </c>
      <c r="E270" s="213">
        <v>2</v>
      </c>
    </row>
    <row r="271" spans="1:5" ht="39.75" customHeight="1" x14ac:dyDescent="0.25">
      <c r="A271" s="340">
        <v>73</v>
      </c>
      <c r="B271" s="374" t="s">
        <v>114</v>
      </c>
      <c r="C271" s="377" t="s">
        <v>192</v>
      </c>
      <c r="D271" s="426" t="s">
        <v>141</v>
      </c>
      <c r="E271" s="213">
        <v>3</v>
      </c>
    </row>
    <row r="272" spans="1:5" ht="39.75" customHeight="1" x14ac:dyDescent="0.25">
      <c r="A272" s="340"/>
      <c r="B272" s="375"/>
      <c r="C272" s="377" t="s">
        <v>238</v>
      </c>
      <c r="D272" s="426" t="s">
        <v>239</v>
      </c>
      <c r="E272" s="213">
        <v>1</v>
      </c>
    </row>
    <row r="273" spans="1:5" ht="39.75" customHeight="1" x14ac:dyDescent="0.25">
      <c r="A273" s="340"/>
      <c r="B273" s="375"/>
      <c r="C273" s="377" t="s">
        <v>240</v>
      </c>
      <c r="D273" s="426" t="s">
        <v>241</v>
      </c>
      <c r="E273" s="213">
        <v>2</v>
      </c>
    </row>
    <row r="274" spans="1:5" ht="39.75" customHeight="1" x14ac:dyDescent="0.25">
      <c r="A274" s="340"/>
      <c r="B274" s="375"/>
      <c r="C274" s="377" t="s">
        <v>129</v>
      </c>
      <c r="D274" s="426" t="s">
        <v>130</v>
      </c>
      <c r="E274" s="213">
        <v>1</v>
      </c>
    </row>
    <row r="275" spans="1:5" ht="39.75" customHeight="1" x14ac:dyDescent="0.25">
      <c r="A275" s="380">
        <v>74</v>
      </c>
      <c r="B275" s="374" t="s">
        <v>59</v>
      </c>
      <c r="C275" s="128" t="s">
        <v>359</v>
      </c>
      <c r="D275" s="426" t="s">
        <v>360</v>
      </c>
      <c r="E275" s="213">
        <v>2</v>
      </c>
    </row>
    <row r="276" spans="1:5" ht="39.75" customHeight="1" x14ac:dyDescent="0.25">
      <c r="A276" s="381"/>
      <c r="B276" s="375"/>
      <c r="C276" s="371">
        <v>43517</v>
      </c>
      <c r="D276" s="426" t="s">
        <v>361</v>
      </c>
      <c r="E276" s="213">
        <v>1</v>
      </c>
    </row>
    <row r="277" spans="1:5" ht="39.75" customHeight="1" x14ac:dyDescent="0.25">
      <c r="A277" s="381"/>
      <c r="B277" s="375"/>
      <c r="C277" s="128" t="s">
        <v>362</v>
      </c>
      <c r="D277" s="426" t="s">
        <v>363</v>
      </c>
      <c r="E277" s="213">
        <v>1</v>
      </c>
    </row>
    <row r="278" spans="1:5" ht="39.75" customHeight="1" x14ac:dyDescent="0.25">
      <c r="A278" s="381"/>
      <c r="B278" s="375"/>
      <c r="C278" s="128" t="s">
        <v>356</v>
      </c>
      <c r="D278" s="426" t="s">
        <v>364</v>
      </c>
      <c r="E278" s="213">
        <v>1</v>
      </c>
    </row>
    <row r="279" spans="1:5" ht="39.75" customHeight="1" x14ac:dyDescent="0.25">
      <c r="A279" s="381"/>
      <c r="B279" s="375"/>
      <c r="C279" s="128" t="s">
        <v>206</v>
      </c>
      <c r="D279" s="426" t="s">
        <v>365</v>
      </c>
      <c r="E279" s="213">
        <v>1</v>
      </c>
    </row>
    <row r="280" spans="1:5" ht="39.75" customHeight="1" x14ac:dyDescent="0.25">
      <c r="A280" s="381"/>
      <c r="B280" s="375"/>
      <c r="C280" s="128" t="s">
        <v>366</v>
      </c>
      <c r="D280" s="426" t="s">
        <v>367</v>
      </c>
      <c r="E280" s="213">
        <v>2</v>
      </c>
    </row>
    <row r="281" spans="1:5" ht="39.75" customHeight="1" x14ac:dyDescent="0.25">
      <c r="A281" s="233">
        <v>75</v>
      </c>
      <c r="B281" s="385" t="s">
        <v>58</v>
      </c>
      <c r="C281" s="128">
        <v>0</v>
      </c>
      <c r="D281" s="426">
        <v>0</v>
      </c>
      <c r="E281" s="213">
        <v>0</v>
      </c>
    </row>
    <row r="282" spans="1:5" ht="39.75" customHeight="1" x14ac:dyDescent="0.25">
      <c r="A282" s="233">
        <v>76</v>
      </c>
      <c r="B282" s="385" t="s">
        <v>57</v>
      </c>
      <c r="C282" s="128" t="s">
        <v>209</v>
      </c>
      <c r="D282" s="426" t="s">
        <v>540</v>
      </c>
      <c r="E282" s="211">
        <v>2</v>
      </c>
    </row>
    <row r="283" spans="1:5" ht="39.75" customHeight="1" x14ac:dyDescent="0.25">
      <c r="A283" s="340">
        <v>77</v>
      </c>
      <c r="B283" s="374" t="s">
        <v>18</v>
      </c>
      <c r="C283" s="377" t="s">
        <v>439</v>
      </c>
      <c r="D283" s="427" t="s">
        <v>440</v>
      </c>
      <c r="E283" s="213">
        <v>3</v>
      </c>
    </row>
    <row r="284" spans="1:5" ht="39.75" customHeight="1" x14ac:dyDescent="0.25">
      <c r="A284" s="340"/>
      <c r="B284" s="375"/>
      <c r="C284" s="377" t="s">
        <v>257</v>
      </c>
      <c r="D284" s="427" t="s">
        <v>280</v>
      </c>
      <c r="E284" s="213">
        <v>1</v>
      </c>
    </row>
    <row r="285" spans="1:5" ht="39.75" customHeight="1" x14ac:dyDescent="0.25">
      <c r="A285" s="340"/>
      <c r="B285" s="375"/>
      <c r="C285" s="377" t="s">
        <v>441</v>
      </c>
      <c r="D285" s="427" t="s">
        <v>442</v>
      </c>
      <c r="E285" s="213">
        <v>1</v>
      </c>
    </row>
    <row r="286" spans="1:5" ht="39.75" customHeight="1" x14ac:dyDescent="0.25">
      <c r="A286" s="340"/>
      <c r="B286" s="375"/>
      <c r="C286" s="377" t="s">
        <v>204</v>
      </c>
      <c r="D286" s="427" t="s">
        <v>443</v>
      </c>
      <c r="E286" s="213">
        <v>1</v>
      </c>
    </row>
    <row r="287" spans="1:5" ht="79.5" customHeight="1" x14ac:dyDescent="0.25">
      <c r="A287" s="233">
        <v>78</v>
      </c>
      <c r="B287" s="385" t="s">
        <v>32</v>
      </c>
      <c r="C287" s="128">
        <v>0</v>
      </c>
      <c r="D287" s="426">
        <v>0</v>
      </c>
      <c r="E287" s="213">
        <v>0</v>
      </c>
    </row>
    <row r="288" spans="1:5" s="184" customFormat="1" ht="39.75" customHeight="1" x14ac:dyDescent="0.25">
      <c r="A288" s="423">
        <v>79</v>
      </c>
      <c r="B288" s="374" t="s">
        <v>33</v>
      </c>
      <c r="C288" s="363" t="s">
        <v>344</v>
      </c>
      <c r="D288" s="370" t="s">
        <v>345</v>
      </c>
      <c r="E288" s="227">
        <v>4</v>
      </c>
    </row>
    <row r="289" spans="1:5" s="184" customFormat="1" ht="39.75" customHeight="1" x14ac:dyDescent="0.25">
      <c r="A289" s="424"/>
      <c r="B289" s="375"/>
      <c r="C289" s="365"/>
      <c r="D289" s="370" t="s">
        <v>346</v>
      </c>
      <c r="E289" s="227">
        <v>3</v>
      </c>
    </row>
    <row r="290" spans="1:5" s="184" customFormat="1" ht="39.75" customHeight="1" x14ac:dyDescent="0.25">
      <c r="A290" s="424"/>
      <c r="B290" s="375"/>
      <c r="C290" s="363" t="s">
        <v>185</v>
      </c>
      <c r="D290" s="370" t="s">
        <v>347</v>
      </c>
      <c r="E290" s="227">
        <v>9</v>
      </c>
    </row>
    <row r="291" spans="1:5" s="184" customFormat="1" ht="39.75" customHeight="1" x14ac:dyDescent="0.25">
      <c r="A291" s="424"/>
      <c r="B291" s="375"/>
      <c r="C291" s="364"/>
      <c r="D291" s="370" t="s">
        <v>348</v>
      </c>
      <c r="E291" s="227">
        <v>1</v>
      </c>
    </row>
    <row r="292" spans="1:5" s="184" customFormat="1" ht="39.75" customHeight="1" x14ac:dyDescent="0.25">
      <c r="A292" s="424"/>
      <c r="B292" s="375"/>
      <c r="C292" s="363" t="s">
        <v>349</v>
      </c>
      <c r="D292" s="370" t="s">
        <v>350</v>
      </c>
      <c r="E292" s="227">
        <v>3</v>
      </c>
    </row>
    <row r="293" spans="1:5" s="184" customFormat="1" ht="39.75" customHeight="1" x14ac:dyDescent="0.25">
      <c r="A293" s="424"/>
      <c r="B293" s="375"/>
      <c r="C293" s="364"/>
      <c r="D293" s="370" t="s">
        <v>351</v>
      </c>
      <c r="E293" s="227">
        <v>3</v>
      </c>
    </row>
    <row r="294" spans="1:5" s="184" customFormat="1" ht="39.75" customHeight="1" x14ac:dyDescent="0.25">
      <c r="A294" s="424"/>
      <c r="B294" s="375"/>
      <c r="C294" s="370" t="s">
        <v>352</v>
      </c>
      <c r="D294" s="370" t="s">
        <v>353</v>
      </c>
      <c r="E294" s="227">
        <v>22</v>
      </c>
    </row>
    <row r="295" spans="1:5" ht="39.75" customHeight="1" x14ac:dyDescent="0.25">
      <c r="A295" s="233">
        <v>80</v>
      </c>
      <c r="B295" s="385" t="s">
        <v>115</v>
      </c>
      <c r="C295" s="128">
        <v>0</v>
      </c>
      <c r="D295" s="426">
        <v>0</v>
      </c>
      <c r="E295" s="213">
        <v>0</v>
      </c>
    </row>
    <row r="296" spans="1:5" ht="39.75" customHeight="1" x14ac:dyDescent="0.25">
      <c r="A296" s="340">
        <v>81</v>
      </c>
      <c r="B296" s="374" t="s">
        <v>34</v>
      </c>
      <c r="C296" s="155" t="s">
        <v>190</v>
      </c>
      <c r="D296" s="156" t="s">
        <v>191</v>
      </c>
      <c r="E296" s="214">
        <v>3</v>
      </c>
    </row>
    <row r="297" spans="1:5" ht="39.75" customHeight="1" x14ac:dyDescent="0.25">
      <c r="A297" s="340"/>
      <c r="B297" s="375"/>
      <c r="C297" s="155" t="s">
        <v>192</v>
      </c>
      <c r="D297" s="156" t="s">
        <v>141</v>
      </c>
      <c r="E297" s="214">
        <v>4</v>
      </c>
    </row>
    <row r="298" spans="1:5" ht="39.75" customHeight="1" x14ac:dyDescent="0.25">
      <c r="A298" s="340"/>
      <c r="B298" s="375"/>
      <c r="C298" s="155" t="s">
        <v>193</v>
      </c>
      <c r="D298" s="156" t="s">
        <v>194</v>
      </c>
      <c r="E298" s="214">
        <v>1</v>
      </c>
    </row>
    <row r="299" spans="1:5" ht="39.75" customHeight="1" x14ac:dyDescent="0.25">
      <c r="A299" s="340"/>
      <c r="B299" s="375"/>
      <c r="C299" s="155" t="s">
        <v>195</v>
      </c>
      <c r="D299" s="156" t="s">
        <v>143</v>
      </c>
      <c r="E299" s="214">
        <v>4</v>
      </c>
    </row>
    <row r="300" spans="1:5" ht="39.75" customHeight="1" x14ac:dyDescent="0.25">
      <c r="A300" s="340"/>
      <c r="B300" s="375"/>
      <c r="C300" s="155" t="s">
        <v>196</v>
      </c>
      <c r="D300" s="156" t="s">
        <v>197</v>
      </c>
      <c r="E300" s="214">
        <v>1</v>
      </c>
    </row>
    <row r="301" spans="1:5" ht="39.75" customHeight="1" x14ac:dyDescent="0.25">
      <c r="A301" s="340"/>
      <c r="B301" s="375"/>
      <c r="C301" s="155" t="s">
        <v>198</v>
      </c>
      <c r="D301" s="156" t="s">
        <v>199</v>
      </c>
      <c r="E301" s="214">
        <v>4</v>
      </c>
    </row>
    <row r="302" spans="1:5" ht="39.75" customHeight="1" x14ac:dyDescent="0.25">
      <c r="A302" s="340"/>
      <c r="B302" s="375"/>
      <c r="C302" s="155" t="s">
        <v>200</v>
      </c>
      <c r="D302" s="156" t="s">
        <v>201</v>
      </c>
      <c r="E302" s="214">
        <v>4</v>
      </c>
    </row>
    <row r="303" spans="1:5" ht="39.75" customHeight="1" x14ac:dyDescent="0.25">
      <c r="A303" s="340"/>
      <c r="B303" s="375"/>
      <c r="C303" s="155" t="s">
        <v>202</v>
      </c>
      <c r="D303" s="156" t="s">
        <v>203</v>
      </c>
      <c r="E303" s="214">
        <v>3</v>
      </c>
    </row>
    <row r="304" spans="1:5" ht="39.75" customHeight="1" x14ac:dyDescent="0.25">
      <c r="A304" s="340"/>
      <c r="B304" s="375"/>
      <c r="C304" s="155" t="s">
        <v>204</v>
      </c>
      <c r="D304" s="156" t="s">
        <v>205</v>
      </c>
      <c r="E304" s="214">
        <v>3</v>
      </c>
    </row>
    <row r="305" spans="1:5" ht="39.75" customHeight="1" x14ac:dyDescent="0.25">
      <c r="A305" s="340">
        <v>82</v>
      </c>
      <c r="B305" s="374" t="s">
        <v>35</v>
      </c>
      <c r="C305" s="371">
        <v>40958</v>
      </c>
      <c r="D305" s="426" t="s">
        <v>375</v>
      </c>
      <c r="E305" s="213">
        <v>1</v>
      </c>
    </row>
    <row r="306" spans="1:5" ht="39.75" customHeight="1" x14ac:dyDescent="0.25">
      <c r="A306" s="340"/>
      <c r="B306" s="375"/>
      <c r="C306" s="128" t="s">
        <v>534</v>
      </c>
      <c r="D306" s="426" t="s">
        <v>535</v>
      </c>
      <c r="E306" s="213">
        <v>1</v>
      </c>
    </row>
    <row r="307" spans="1:5" ht="39.75" customHeight="1" x14ac:dyDescent="0.25">
      <c r="A307" s="340"/>
      <c r="B307" s="375"/>
      <c r="C307" s="371">
        <v>39122</v>
      </c>
      <c r="D307" s="426" t="s">
        <v>536</v>
      </c>
      <c r="E307" s="213">
        <v>1</v>
      </c>
    </row>
    <row r="308" spans="1:5" ht="39.75" customHeight="1" x14ac:dyDescent="0.25">
      <c r="A308" s="340"/>
      <c r="B308" s="375"/>
      <c r="C308" s="128" t="s">
        <v>537</v>
      </c>
      <c r="D308" s="426" t="s">
        <v>538</v>
      </c>
      <c r="E308" s="213">
        <v>1</v>
      </c>
    </row>
    <row r="309" spans="1:5" ht="39.75" customHeight="1" x14ac:dyDescent="0.25">
      <c r="A309" s="340"/>
      <c r="B309" s="375"/>
      <c r="C309" s="371">
        <v>40593</v>
      </c>
      <c r="D309" s="426" t="s">
        <v>539</v>
      </c>
      <c r="E309" s="213">
        <v>1</v>
      </c>
    </row>
    <row r="310" spans="1:5" ht="39.75" customHeight="1" x14ac:dyDescent="0.25">
      <c r="A310" s="340">
        <v>83</v>
      </c>
      <c r="B310" s="425" t="s">
        <v>36</v>
      </c>
      <c r="C310" s="128" t="s">
        <v>206</v>
      </c>
      <c r="D310" s="426" t="s">
        <v>207</v>
      </c>
      <c r="E310" s="213">
        <v>3</v>
      </c>
    </row>
    <row r="311" spans="1:5" ht="39.75" customHeight="1" x14ac:dyDescent="0.25">
      <c r="A311" s="340"/>
      <c r="B311" s="425"/>
      <c r="C311" s="128" t="s">
        <v>129</v>
      </c>
      <c r="D311" s="426" t="s">
        <v>130</v>
      </c>
      <c r="E311" s="213">
        <v>1</v>
      </c>
    </row>
  </sheetData>
  <mergeCells count="119">
    <mergeCell ref="A24:A35"/>
    <mergeCell ref="B24:B35"/>
    <mergeCell ref="A288:A294"/>
    <mergeCell ref="A296:A304"/>
    <mergeCell ref="A305:A309"/>
    <mergeCell ref="A310:A311"/>
    <mergeCell ref="A271:A274"/>
    <mergeCell ref="A275:A280"/>
    <mergeCell ref="A283:A286"/>
    <mergeCell ref="A245:A248"/>
    <mergeCell ref="A249:A253"/>
    <mergeCell ref="A254:A256"/>
    <mergeCell ref="A257:A264"/>
    <mergeCell ref="A265:A267"/>
    <mergeCell ref="A268:A270"/>
    <mergeCell ref="A227:A228"/>
    <mergeCell ref="A230:A237"/>
    <mergeCell ref="A239:A244"/>
    <mergeCell ref="A199:A207"/>
    <mergeCell ref="A208:A209"/>
    <mergeCell ref="A210:A211"/>
    <mergeCell ref="A212:A221"/>
    <mergeCell ref="A223:A225"/>
    <mergeCell ref="A189:A191"/>
    <mergeCell ref="A192:A193"/>
    <mergeCell ref="A194:A196"/>
    <mergeCell ref="A156:A162"/>
    <mergeCell ref="A163:A169"/>
    <mergeCell ref="A170:A175"/>
    <mergeCell ref="A176:A180"/>
    <mergeCell ref="A181:A186"/>
    <mergeCell ref="A129:A131"/>
    <mergeCell ref="A132:A137"/>
    <mergeCell ref="A138:A139"/>
    <mergeCell ref="A141:A148"/>
    <mergeCell ref="A149:A155"/>
    <mergeCell ref="A95:A96"/>
    <mergeCell ref="A97:A104"/>
    <mergeCell ref="A105:A108"/>
    <mergeCell ref="A109:A126"/>
    <mergeCell ref="A85:A87"/>
    <mergeCell ref="A89:A90"/>
    <mergeCell ref="A93:A94"/>
    <mergeCell ref="A71:A76"/>
    <mergeCell ref="A77:A79"/>
    <mergeCell ref="A80:A84"/>
    <mergeCell ref="A44:A47"/>
    <mergeCell ref="A48:A54"/>
    <mergeCell ref="A56:A58"/>
    <mergeCell ref="A59:A63"/>
    <mergeCell ref="A64:A66"/>
    <mergeCell ref="A42:A43"/>
    <mergeCell ref="B296:B304"/>
    <mergeCell ref="B305:B309"/>
    <mergeCell ref="B245:B248"/>
    <mergeCell ref="B208:B209"/>
    <mergeCell ref="B210:B211"/>
    <mergeCell ref="B212:B221"/>
    <mergeCell ref="B223:B225"/>
    <mergeCell ref="B189:B191"/>
    <mergeCell ref="B192:B193"/>
    <mergeCell ref="B194:B196"/>
    <mergeCell ref="B199:B207"/>
    <mergeCell ref="B156:B162"/>
    <mergeCell ref="B163:B169"/>
    <mergeCell ref="A67:A69"/>
    <mergeCell ref="B310:B311"/>
    <mergeCell ref="A3:A10"/>
    <mergeCell ref="A11:A16"/>
    <mergeCell ref="A17:A18"/>
    <mergeCell ref="A19:A21"/>
    <mergeCell ref="B275:B280"/>
    <mergeCell ref="B283:B286"/>
    <mergeCell ref="B288:B294"/>
    <mergeCell ref="B249:B253"/>
    <mergeCell ref="B254:B256"/>
    <mergeCell ref="B257:B264"/>
    <mergeCell ref="B265:B267"/>
    <mergeCell ref="B268:B270"/>
    <mergeCell ref="B271:B274"/>
    <mergeCell ref="B227:B228"/>
    <mergeCell ref="B230:B237"/>
    <mergeCell ref="B239:B244"/>
    <mergeCell ref="B170:B175"/>
    <mergeCell ref="A36:A37"/>
    <mergeCell ref="B176:B180"/>
    <mergeCell ref="B93:B94"/>
    <mergeCell ref="B67:B69"/>
    <mergeCell ref="B71:B76"/>
    <mergeCell ref="B77:B79"/>
    <mergeCell ref="B80:B84"/>
    <mergeCell ref="B181:B186"/>
    <mergeCell ref="B129:B131"/>
    <mergeCell ref="B132:B137"/>
    <mergeCell ref="B138:B139"/>
    <mergeCell ref="B141:B148"/>
    <mergeCell ref="B149:B155"/>
    <mergeCell ref="B95:B96"/>
    <mergeCell ref="B97:B104"/>
    <mergeCell ref="B105:B108"/>
    <mergeCell ref="B109:B126"/>
    <mergeCell ref="C292:C293"/>
    <mergeCell ref="B3:B10"/>
    <mergeCell ref="B11:B16"/>
    <mergeCell ref="B17:B18"/>
    <mergeCell ref="B19:B21"/>
    <mergeCell ref="A22:A23"/>
    <mergeCell ref="B22:B23"/>
    <mergeCell ref="C288:C289"/>
    <mergeCell ref="C290:C291"/>
    <mergeCell ref="B44:B47"/>
    <mergeCell ref="B48:B54"/>
    <mergeCell ref="B56:B58"/>
    <mergeCell ref="B59:B63"/>
    <mergeCell ref="B64:B66"/>
    <mergeCell ref="B36:B37"/>
    <mergeCell ref="B42:B43"/>
    <mergeCell ref="B85:B87"/>
    <mergeCell ref="B89:B90"/>
  </mergeCells>
  <conditionalFormatting sqref="B295 B208 B198 B97 B91 B287 B281 B238 B226 B187 B127:B128 B105 B41 B38:B39">
    <cfRule type="duplicateValues" dxfId="64" priority="142"/>
  </conditionalFormatting>
  <conditionalFormatting sqref="B197">
    <cfRule type="duplicateValues" dxfId="63" priority="141"/>
  </conditionalFormatting>
  <conditionalFormatting sqref="B85">
    <cfRule type="duplicateValues" dxfId="62" priority="140"/>
  </conditionalFormatting>
  <conditionalFormatting sqref="B93">
    <cfRule type="duplicateValues" dxfId="61" priority="139"/>
  </conditionalFormatting>
  <conditionalFormatting sqref="B64">
    <cfRule type="duplicateValues" dxfId="60" priority="138"/>
  </conditionalFormatting>
  <conditionalFormatting sqref="B188">
    <cfRule type="duplicateValues" dxfId="59" priority="137"/>
  </conditionalFormatting>
  <conditionalFormatting sqref="B19">
    <cfRule type="duplicateValues" dxfId="58" priority="136"/>
  </conditionalFormatting>
  <conditionalFormatting sqref="B199">
    <cfRule type="duplicateValues" dxfId="57" priority="135"/>
  </conditionalFormatting>
  <conditionalFormatting sqref="B95">
    <cfRule type="duplicateValues" dxfId="56" priority="134"/>
  </conditionalFormatting>
  <conditionalFormatting sqref="B88">
    <cfRule type="duplicateValues" dxfId="55" priority="133"/>
  </conditionalFormatting>
  <conditionalFormatting sqref="B229">
    <cfRule type="duplicateValues" dxfId="54" priority="131"/>
  </conditionalFormatting>
  <conditionalFormatting sqref="B70">
    <cfRule type="duplicateValues" dxfId="53" priority="130"/>
  </conditionalFormatting>
  <conditionalFormatting sqref="B296">
    <cfRule type="duplicateValues" dxfId="52" priority="129"/>
  </conditionalFormatting>
  <conditionalFormatting sqref="B310">
    <cfRule type="duplicateValues" dxfId="51" priority="128"/>
  </conditionalFormatting>
  <conditionalFormatting sqref="B194">
    <cfRule type="duplicateValues" dxfId="50" priority="127"/>
  </conditionalFormatting>
  <conditionalFormatting sqref="B254">
    <cfRule type="duplicateValues" dxfId="49" priority="126"/>
  </conditionalFormatting>
  <conditionalFormatting sqref="B59">
    <cfRule type="duplicateValues" dxfId="48" priority="125"/>
  </conditionalFormatting>
  <conditionalFormatting sqref="B212">
    <cfRule type="duplicateValues" dxfId="47" priority="124"/>
  </conditionalFormatting>
  <conditionalFormatting sqref="B271">
    <cfRule type="duplicateValues" dxfId="46" priority="123"/>
  </conditionalFormatting>
  <conditionalFormatting sqref="B210">
    <cfRule type="duplicateValues" dxfId="45" priority="122"/>
  </conditionalFormatting>
  <conditionalFormatting sqref="B141">
    <cfRule type="duplicateValues" dxfId="44" priority="121"/>
  </conditionalFormatting>
  <conditionalFormatting sqref="B129">
    <cfRule type="duplicateValues" dxfId="43" priority="120"/>
  </conditionalFormatting>
  <conditionalFormatting sqref="B24">
    <cfRule type="duplicateValues" dxfId="42" priority="119"/>
  </conditionalFormatting>
  <conditionalFormatting sqref="B89">
    <cfRule type="duplicateValues" dxfId="41" priority="118"/>
  </conditionalFormatting>
  <conditionalFormatting sqref="B71">
    <cfRule type="duplicateValues" dxfId="40" priority="116"/>
  </conditionalFormatting>
  <conditionalFormatting sqref="B17">
    <cfRule type="duplicateValues" dxfId="39" priority="114"/>
  </conditionalFormatting>
  <conditionalFormatting sqref="B170">
    <cfRule type="duplicateValues" dxfId="38" priority="112"/>
  </conditionalFormatting>
  <conditionalFormatting sqref="B245">
    <cfRule type="duplicateValues" dxfId="37" priority="111"/>
  </conditionalFormatting>
  <conditionalFormatting sqref="B22">
    <cfRule type="duplicateValues" dxfId="36" priority="110"/>
  </conditionalFormatting>
  <conditionalFormatting sqref="B67:B69">
    <cfRule type="duplicateValues" dxfId="35" priority="109"/>
  </conditionalFormatting>
  <conditionalFormatting sqref="B132">
    <cfRule type="duplicateValues" dxfId="34" priority="108"/>
  </conditionalFormatting>
  <conditionalFormatting sqref="B40">
    <cfRule type="duplicateValues" dxfId="33" priority="107"/>
  </conditionalFormatting>
  <conditionalFormatting sqref="B288">
    <cfRule type="duplicateValues" dxfId="32" priority="106"/>
  </conditionalFormatting>
  <conditionalFormatting sqref="B222">
    <cfRule type="duplicateValues" dxfId="31" priority="105"/>
  </conditionalFormatting>
  <conditionalFormatting sqref="B275">
    <cfRule type="duplicateValues" dxfId="30" priority="104"/>
  </conditionalFormatting>
  <conditionalFormatting sqref="B181">
    <cfRule type="duplicateValues" dxfId="29" priority="103"/>
  </conditionalFormatting>
  <conditionalFormatting sqref="B109">
    <cfRule type="duplicateValues" dxfId="28" priority="102"/>
  </conditionalFormatting>
  <conditionalFormatting sqref="B77">
    <cfRule type="duplicateValues" dxfId="27" priority="101"/>
  </conditionalFormatting>
  <conditionalFormatting sqref="B55">
    <cfRule type="duplicateValues" dxfId="26" priority="100"/>
  </conditionalFormatting>
  <conditionalFormatting sqref="B192">
    <cfRule type="duplicateValues" dxfId="25" priority="99"/>
  </conditionalFormatting>
  <conditionalFormatting sqref="B3">
    <cfRule type="duplicateValues" dxfId="24" priority="98"/>
  </conditionalFormatting>
  <conditionalFormatting sqref="B11">
    <cfRule type="duplicateValues" dxfId="23" priority="97"/>
  </conditionalFormatting>
  <conditionalFormatting sqref="B44">
    <cfRule type="duplicateValues" dxfId="22" priority="96"/>
  </conditionalFormatting>
  <conditionalFormatting sqref="B189">
    <cfRule type="duplicateValues" dxfId="21" priority="95"/>
  </conditionalFormatting>
  <conditionalFormatting sqref="B283">
    <cfRule type="duplicateValues" dxfId="20" priority="93"/>
  </conditionalFormatting>
  <conditionalFormatting sqref="B265">
    <cfRule type="duplicateValues" dxfId="19" priority="92"/>
  </conditionalFormatting>
  <conditionalFormatting sqref="B48">
    <cfRule type="duplicateValues" dxfId="18" priority="91"/>
  </conditionalFormatting>
  <conditionalFormatting sqref="B56:B58">
    <cfRule type="duplicateValues" dxfId="17" priority="90"/>
  </conditionalFormatting>
  <conditionalFormatting sqref="B239">
    <cfRule type="duplicateValues" dxfId="16" priority="89"/>
  </conditionalFormatting>
  <conditionalFormatting sqref="B163">
    <cfRule type="duplicateValues" dxfId="15" priority="88"/>
  </conditionalFormatting>
  <conditionalFormatting sqref="B176">
    <cfRule type="duplicateValues" dxfId="14" priority="87"/>
  </conditionalFormatting>
  <conditionalFormatting sqref="B249">
    <cfRule type="duplicateValues" dxfId="13" priority="86"/>
  </conditionalFormatting>
  <conditionalFormatting sqref="B149">
    <cfRule type="duplicateValues" dxfId="12" priority="85"/>
  </conditionalFormatting>
  <conditionalFormatting sqref="B223">
    <cfRule type="duplicateValues" dxfId="11" priority="84"/>
  </conditionalFormatting>
  <conditionalFormatting sqref="B156">
    <cfRule type="duplicateValues" dxfId="10" priority="83"/>
  </conditionalFormatting>
  <conditionalFormatting sqref="B257">
    <cfRule type="duplicateValues" dxfId="9" priority="82"/>
  </conditionalFormatting>
  <conditionalFormatting sqref="B92">
    <cfRule type="duplicateValues" dxfId="8" priority="81"/>
  </conditionalFormatting>
  <conditionalFormatting sqref="B227">
    <cfRule type="duplicateValues" dxfId="7" priority="80"/>
  </conditionalFormatting>
  <conditionalFormatting sqref="B80">
    <cfRule type="duplicateValues" dxfId="6" priority="78"/>
  </conditionalFormatting>
  <conditionalFormatting sqref="B138">
    <cfRule type="duplicateValues" dxfId="5" priority="77"/>
  </conditionalFormatting>
  <conditionalFormatting sqref="B230">
    <cfRule type="duplicateValues" dxfId="4" priority="74"/>
  </conditionalFormatting>
  <conditionalFormatting sqref="B268">
    <cfRule type="duplicateValues" dxfId="3" priority="73"/>
  </conditionalFormatting>
  <conditionalFormatting sqref="B305">
    <cfRule type="duplicateValues" dxfId="2" priority="72"/>
  </conditionalFormatting>
  <conditionalFormatting sqref="B282">
    <cfRule type="duplicateValues" dxfId="1" priority="70"/>
  </conditionalFormatting>
  <conditionalFormatting sqref="B42">
    <cfRule type="duplicateValues" dxfId="0" priority="69"/>
  </conditionalFormatting>
  <hyperlinks>
    <hyperlink ref="D80" r:id="rId1" display="http://www.kansk-tc.ru/abiturientam/spetsialnosti/sadovoparkovoe_i_landshaftnoe_stroitelstvo" xr:uid="{DA0D60D9-05CD-4821-8E7A-0C9F7836C7A4}"/>
    <hyperlink ref="D82" r:id="rId2" display="http://www.kansk-tc.ru/abiturientam/spetsialnosti/430216_turizm_i_gostepriimstvo" xr:uid="{93ADDF89-436C-476E-8C4F-1A0502AB2BA5}"/>
    <hyperlink ref="D84" r:id="rId3" display="http://www.kansk-tc.ru/abiturientam/spetsialnosti/obespechenie_informatsionnoj_bezopasnosti_avtomatizirovannyh_sistem" xr:uid="{801DC53B-9DF0-4F6F-87ED-9FAADF5AFE32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Сводный отчет ОВЗ и инвалиды</vt:lpstr>
      <vt:lpstr>2. Инвалиды по программам</vt:lpstr>
      <vt:lpstr>3. В разрезе по программам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Юрченко Надежда Александровна</cp:lastModifiedBy>
  <cp:lastPrinted>2022-01-21T06:37:43Z</cp:lastPrinted>
  <dcterms:created xsi:type="dcterms:W3CDTF">2013-07-17T06:40:13Z</dcterms:created>
  <dcterms:modified xsi:type="dcterms:W3CDTF">2025-12-26T03:34:13Z</dcterms:modified>
</cp:coreProperties>
</file>